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<sst xmlns="http://schemas.openxmlformats.org/spreadsheetml/2006/main" count="107" uniqueCount="100">
  <si>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                PROCON - PROGRAMA MUNICIPAL DE PROTEÇÃO E DEFESA DO CONSUMIDOR</t>
  </si>
  <si>
    <t xml:space="preserve">         ESTABELECIMENTOS</t>
  </si>
  <si>
    <t>UNIT.</t>
  </si>
  <si>
    <t>TOTAL</t>
  </si>
  <si>
    <t>VARIAÇÃO</t>
  </si>
  <si>
    <t>MENOR</t>
  </si>
  <si>
    <t>MAIOR</t>
  </si>
  <si>
    <t>MATERIAL/ESPECIFICAÇÃO</t>
  </si>
  <si>
    <t>APONTADOR LAPIS SIMPLES C/DEPOSITO</t>
  </si>
  <si>
    <t>APONTADOR LAPIS SIMPLES S/DEPOSITO</t>
  </si>
  <si>
    <t>BORRACHA BICOLOR</t>
  </si>
  <si>
    <t>BORRACHA BRANCA LATEX</t>
  </si>
  <si>
    <t xml:space="preserve">CADERNO BROCHORÃO G CAPA DURA 96 </t>
  </si>
  <si>
    <t xml:space="preserve">CADERNO BROCHORÃO G CAPA FLEXIVEL  96 </t>
  </si>
  <si>
    <t>CADERNO BROCHURA P CAPA DURA 48</t>
  </si>
  <si>
    <t>CADERNO BROCHURA P CAPA FLEXIVEL 48</t>
  </si>
  <si>
    <t>CADERNO CALIGRAFIA BROCHURA 48</t>
  </si>
  <si>
    <t>CADERNO ESPIRAL DESENHO 96 C/SEDA</t>
  </si>
  <si>
    <t>CADERNO ESPIRAL DESENHO 96 S/SEDA</t>
  </si>
  <si>
    <t>CADERNO UNIV ESP CAPA DURA 200-10 MATE</t>
  </si>
  <si>
    <t>CADERNO UNIV ESP CAPA FLEX.  200-10 MATE</t>
  </si>
  <si>
    <t>CANETA ESTEROGRAFICA</t>
  </si>
  <si>
    <t>CANETAS HIDROGRÁFICA CONJ COM 12</t>
  </si>
  <si>
    <t>CANETAS MARCA TEXTO</t>
  </si>
  <si>
    <t>CANETAS NANQUIM PRETA</t>
  </si>
  <si>
    <t>CARTOLINA</t>
  </si>
  <si>
    <t>CARTOLINA AMERICANA</t>
  </si>
  <si>
    <t>COLA BRANCA BASTÃO</t>
  </si>
  <si>
    <t>COLA BRANCA LAVAVEL 40G</t>
  </si>
  <si>
    <t>COLA BRANCA LAVAVEL 90G</t>
  </si>
  <si>
    <t>COLA COLORIDA</t>
  </si>
  <si>
    <t>COLA GLITER</t>
  </si>
  <si>
    <t>COLA QUENTE FINA</t>
  </si>
  <si>
    <t>COLA QUENTE GROSSA</t>
  </si>
  <si>
    <t>COMPASSO</t>
  </si>
  <si>
    <t>ENVELOPE GRANDE</t>
  </si>
  <si>
    <t>ESTOJO COM ZIPER</t>
  </si>
  <si>
    <t>ESQUADRO</t>
  </si>
  <si>
    <t>FICHARIO C/DIVISÓRIAS</t>
  </si>
  <si>
    <t>FICHÁRIO S/DIVISÓRIAS</t>
  </si>
  <si>
    <t>FITA ADESIVA DUREX</t>
  </si>
  <si>
    <t>FITA CREPE 19X10</t>
  </si>
  <si>
    <t>FITA CREPE  19/50</t>
  </si>
  <si>
    <t>FOLHA E.V.A.</t>
  </si>
  <si>
    <t>GIZ DE CERA CAIXA P C/12 CORES FINO</t>
  </si>
  <si>
    <t>GIZ DE CERA CAIXA P C/12 CORES GROSSO</t>
  </si>
  <si>
    <t>GLITER</t>
  </si>
  <si>
    <t>LANTEJOULA</t>
  </si>
  <si>
    <t>LAPIS DE COR GRANDE C/12 CORES</t>
  </si>
  <si>
    <t>LAPIS DE COR PEQUENO C/12 CORES</t>
  </si>
  <si>
    <t>LAPIS PRETO</t>
  </si>
  <si>
    <t>LAPISEIRA</t>
  </si>
  <si>
    <t>LIVRO LITERATURA INFANTIL</t>
  </si>
  <si>
    <t>MASSA PARA MODELAR</t>
  </si>
  <si>
    <t>PAPEL ALMAÇO C/PAUTA</t>
  </si>
  <si>
    <t>PAPEL ALMAÇO S/PAUTA</t>
  </si>
  <si>
    <t>PAPEL CARTÃO-CORES VARIADAS</t>
  </si>
  <si>
    <t>PAPEL CAMURÇA</t>
  </si>
  <si>
    <t>PAPEL CELOFANE</t>
  </si>
  <si>
    <t>PAPEL CONTACT</t>
  </si>
  <si>
    <t>PAPEL CREPON</t>
  </si>
  <si>
    <t>PAPEL DOBRADURA</t>
  </si>
  <si>
    <t>PAPEL LAMINADO</t>
  </si>
  <si>
    <t>PAPEL PARDO</t>
  </si>
  <si>
    <t>PAPEL PRESENTE</t>
  </si>
  <si>
    <t>PAPEL P/FICHARIO</t>
  </si>
  <si>
    <t>PAPEL SUFITE ALCALINA -500 FLS</t>
  </si>
  <si>
    <t>PASTA TRILHO</t>
  </si>
  <si>
    <t>PASTA BIONDA GRANDE</t>
  </si>
  <si>
    <t>PINCEL ATÔNICO</t>
  </si>
  <si>
    <t>PINCEL Nº 8</t>
  </si>
  <si>
    <t>PINCEL Nº 10</t>
  </si>
  <si>
    <t>PINCEL Nº 12</t>
  </si>
  <si>
    <t xml:space="preserve">PINCEL Nº 14 </t>
  </si>
  <si>
    <t>PINCEL Nº 20</t>
  </si>
  <si>
    <t>REGUA PLASTICA CRISTAL 30CM</t>
  </si>
  <si>
    <t>TESOURA ESCOLAR S/PONTA</t>
  </si>
  <si>
    <t>TINTA A DEDO</t>
  </si>
  <si>
    <t>TINTA GUACHE CAIXA C/6 CORES</t>
  </si>
  <si>
    <t>TINTA RELEVO</t>
  </si>
  <si>
    <t>TRANSFERIDOR</t>
  </si>
  <si>
    <t>MILKOISAS</t>
  </si>
  <si>
    <t>A UNIVERSITARIA</t>
  </si>
  <si>
    <t>STAR COMPUTER</t>
  </si>
  <si>
    <t>PAPEL MAQ</t>
  </si>
  <si>
    <t>FAMAQ</t>
  </si>
  <si>
    <t>CATTIANE E CIA</t>
  </si>
  <si>
    <t>SPORTPEL</t>
  </si>
  <si>
    <t>DIC INGLES/PORTUGUÊS E ESPANHOL</t>
  </si>
  <si>
    <t>Papelaria Milkoisas Av. Presidente Vargas 393</t>
  </si>
  <si>
    <t>Papelaria Sportpel-Rua Monte Alegre 4645</t>
  </si>
  <si>
    <t>Livraria Universitaria-Rua João C Câmara 464</t>
  </si>
  <si>
    <t xml:space="preserve"> </t>
  </si>
  <si>
    <t>Papel Maq-Avenida Deputado Weimar Gonçalves, 2830 - Centro</t>
  </si>
  <si>
    <t>Famaq-Joaquim Teixeira Alves , 2190 , Centro</t>
  </si>
  <si>
    <t>Catiane e Cia-Rua Antonio Luiz Marra nº 2310 fundos conj Izidro Pedroso</t>
  </si>
  <si>
    <t>ELSHADAY</t>
  </si>
  <si>
    <t>Elshaday Papelaria-Av. Marcelino Pires 1470</t>
  </si>
  <si>
    <t>COLETA DE PREÇOS E PRODUTOS DA LISTA DE MATERIAS ESCOLAR - 10 DE JANEIRO 2018</t>
  </si>
  <si>
    <t>Star Computer-Rua Major Capilé  nº 3228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</si>
</sst>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3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left" vertical="center" wrapText="1"/>
    </xf>
    <xf numFmtId="4" fontId="3" fillId="32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22" xfId="0" applyNumberFormat="1" applyFont="1" applyBorder="1" applyAlignment="1">
      <alignment horizontal="center" vertical="center" textRotation="90"/>
    </xf>
    <xf numFmtId="4" fontId="3" fillId="32" borderId="0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textRotation="90"/>
    </xf>
    <xf numFmtId="4" fontId="5" fillId="0" borderId="22" xfId="0" applyNumberFormat="1" applyFont="1" applyFill="1" applyBorder="1" applyAlignment="1">
      <alignment horizontal="center" vertical="center" textRotation="90"/>
    </xf>
    <xf numFmtId="4" fontId="5" fillId="0" borderId="24" xfId="0" applyNumberFormat="1" applyFont="1" applyBorder="1" applyAlignment="1">
      <alignment horizontal="center" vertical="center" textRotation="90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904875</xdr:colOff>
      <xdr:row>2</xdr:row>
      <xdr:rowOff>371475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zoomScale="70" zoomScaleNormal="70" zoomScalePageLayoutView="0" workbookViewId="0" topLeftCell="A12">
      <selection activeCell="I56" sqref="I56"/>
    </sheetView>
  </sheetViews>
  <sheetFormatPr defaultColWidth="9.140625" defaultRowHeight="15"/>
  <cols>
    <col min="1" max="1" width="46.28125" style="0" customWidth="1"/>
    <col min="2" max="2" width="16.28125" style="0" customWidth="1"/>
    <col min="3" max="3" width="16.57421875" style="0" customWidth="1"/>
    <col min="4" max="4" width="15.8515625" style="0" customWidth="1"/>
    <col min="5" max="5" width="10.8515625" style="0" customWidth="1"/>
    <col min="6" max="9" width="11.7109375" style="0" customWidth="1"/>
    <col min="10" max="10" width="7.7109375" style="0" customWidth="1"/>
    <col min="11" max="11" width="8.28125" style="0" customWidth="1"/>
    <col min="12" max="12" width="10.7109375" style="0" bestFit="1" customWidth="1"/>
    <col min="13" max="13" width="9.7109375" style="0" bestFit="1" customWidth="1"/>
  </cols>
  <sheetData>
    <row r="1" spans="1:9" ht="30.75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4" customHeight="1" thickBot="1">
      <c r="A2" s="47" t="s">
        <v>98</v>
      </c>
      <c r="B2" s="48"/>
      <c r="C2" s="48"/>
      <c r="D2" s="48"/>
      <c r="E2" s="48"/>
      <c r="F2" s="48"/>
      <c r="G2" s="48"/>
      <c r="H2" s="48"/>
      <c r="I2" s="48"/>
    </row>
    <row r="3" spans="1:14" ht="141" customHeight="1" thickBot="1">
      <c r="A3" s="34" t="s">
        <v>1</v>
      </c>
      <c r="B3" s="44" t="s">
        <v>81</v>
      </c>
      <c r="C3" s="40" t="s">
        <v>87</v>
      </c>
      <c r="D3" s="40" t="s">
        <v>82</v>
      </c>
      <c r="E3" s="42" t="s">
        <v>83</v>
      </c>
      <c r="F3" s="40" t="s">
        <v>84</v>
      </c>
      <c r="G3" s="42" t="s">
        <v>85</v>
      </c>
      <c r="H3" s="43" t="s">
        <v>86</v>
      </c>
      <c r="I3" s="40" t="s">
        <v>96</v>
      </c>
      <c r="J3" s="28" t="s">
        <v>5</v>
      </c>
      <c r="K3" s="28" t="s">
        <v>6</v>
      </c>
      <c r="L3" s="32" t="s">
        <v>4</v>
      </c>
      <c r="N3" t="s">
        <v>92</v>
      </c>
    </row>
    <row r="4" spans="1:12" ht="15.75" thickBot="1">
      <c r="A4" s="5" t="s">
        <v>7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7" t="s">
        <v>2</v>
      </c>
      <c r="H4" s="6" t="s">
        <v>2</v>
      </c>
      <c r="I4" s="6" t="s">
        <v>2</v>
      </c>
      <c r="K4" s="33"/>
      <c r="L4" s="33"/>
    </row>
    <row r="5" spans="1:12" s="21" customFormat="1" ht="15.75" thickBot="1">
      <c r="A5" s="22" t="s">
        <v>8</v>
      </c>
      <c r="B5" s="29">
        <v>0.75</v>
      </c>
      <c r="C5" s="29">
        <v>0.89</v>
      </c>
      <c r="D5" s="29">
        <v>1.8</v>
      </c>
      <c r="E5" s="29">
        <v>0.7</v>
      </c>
      <c r="F5" s="29">
        <v>1.48</v>
      </c>
      <c r="G5" s="29">
        <v>1.9</v>
      </c>
      <c r="H5" s="29">
        <v>0.48</v>
      </c>
      <c r="I5" s="29">
        <v>0.7</v>
      </c>
      <c r="J5" s="2">
        <f aca="true" t="shared" si="0" ref="J5:J36">MIN(B5:I5)</f>
        <v>0.48</v>
      </c>
      <c r="K5" s="2">
        <f aca="true" t="shared" si="1" ref="K5:K36">MAX(B5:I5)</f>
        <v>1.9</v>
      </c>
      <c r="L5" s="20">
        <f>(K5-J5)/J5</f>
        <v>2.9583333333333335</v>
      </c>
    </row>
    <row r="6" spans="1:12" ht="15">
      <c r="A6" s="22" t="s">
        <v>9</v>
      </c>
      <c r="B6" s="30">
        <v>0.55</v>
      </c>
      <c r="C6" s="30">
        <v>0.15</v>
      </c>
      <c r="D6" s="30">
        <v>0.63</v>
      </c>
      <c r="E6" s="30">
        <v>0.2</v>
      </c>
      <c r="F6" s="30">
        <v>0.52</v>
      </c>
      <c r="G6" s="30">
        <v>0.4</v>
      </c>
      <c r="H6" s="30">
        <v>0.66</v>
      </c>
      <c r="I6" s="30">
        <v>0.5</v>
      </c>
      <c r="J6" s="2">
        <f t="shared" si="0"/>
        <v>0.15</v>
      </c>
      <c r="K6" s="2">
        <f t="shared" si="1"/>
        <v>0.66</v>
      </c>
      <c r="L6" s="20">
        <f>(K6-J6)/J6</f>
        <v>3.4000000000000004</v>
      </c>
    </row>
    <row r="7" spans="1:12" ht="15">
      <c r="A7" s="23" t="s">
        <v>10</v>
      </c>
      <c r="B7" s="30">
        <v>0.77</v>
      </c>
      <c r="C7" s="30">
        <v>0.5</v>
      </c>
      <c r="D7" s="30">
        <v>0.67</v>
      </c>
      <c r="E7" s="30">
        <v>1</v>
      </c>
      <c r="F7" s="30">
        <v>1.08</v>
      </c>
      <c r="G7" s="30">
        <v>0.76</v>
      </c>
      <c r="H7" s="30">
        <v>0.58</v>
      </c>
      <c r="I7" s="30"/>
      <c r="J7" s="2">
        <f t="shared" si="0"/>
        <v>0.5</v>
      </c>
      <c r="K7" s="2">
        <f t="shared" si="1"/>
        <v>1.08</v>
      </c>
      <c r="L7" s="20">
        <f aca="true" t="shared" si="2" ref="L7:L69">(K7-J7)/J7</f>
        <v>1.1600000000000001</v>
      </c>
    </row>
    <row r="8" spans="1:12" ht="15">
      <c r="A8" s="23" t="s">
        <v>11</v>
      </c>
      <c r="B8" s="30">
        <v>0.47</v>
      </c>
      <c r="C8" s="30">
        <v>0.09</v>
      </c>
      <c r="D8" s="30">
        <v>0.49</v>
      </c>
      <c r="E8" s="30">
        <v>0.2</v>
      </c>
      <c r="F8" s="30">
        <v>0.47</v>
      </c>
      <c r="G8" s="30">
        <v>0.5</v>
      </c>
      <c r="H8" s="30">
        <v>0.25</v>
      </c>
      <c r="I8" s="30">
        <v>0.72</v>
      </c>
      <c r="J8" s="2">
        <f t="shared" si="0"/>
        <v>0.09</v>
      </c>
      <c r="K8" s="2">
        <f t="shared" si="1"/>
        <v>0.72</v>
      </c>
      <c r="L8" s="20">
        <f t="shared" si="2"/>
        <v>7</v>
      </c>
    </row>
    <row r="9" spans="1:12" ht="15">
      <c r="A9" s="23" t="s">
        <v>12</v>
      </c>
      <c r="B9" s="30">
        <v>6.72</v>
      </c>
      <c r="C9" s="30">
        <v>7.49</v>
      </c>
      <c r="D9" s="30">
        <v>8.41</v>
      </c>
      <c r="E9" s="30">
        <v>7.2</v>
      </c>
      <c r="F9" s="30">
        <v>7.1</v>
      </c>
      <c r="G9" s="30">
        <v>6.45</v>
      </c>
      <c r="H9" s="30">
        <v>6.3</v>
      </c>
      <c r="I9" s="30">
        <v>7.42</v>
      </c>
      <c r="J9" s="2">
        <f t="shared" si="0"/>
        <v>6.3</v>
      </c>
      <c r="K9" s="2">
        <f t="shared" si="1"/>
        <v>8.41</v>
      </c>
      <c r="L9" s="20">
        <f t="shared" si="2"/>
        <v>0.334920634920635</v>
      </c>
    </row>
    <row r="10" spans="1:12" ht="15">
      <c r="A10" s="23" t="s">
        <v>13</v>
      </c>
      <c r="B10" s="30"/>
      <c r="C10" s="30">
        <v>2.2</v>
      </c>
      <c r="D10" s="30">
        <v>4.77</v>
      </c>
      <c r="E10" s="30">
        <v>5.7</v>
      </c>
      <c r="F10" s="30">
        <v>2.5</v>
      </c>
      <c r="G10" s="30"/>
      <c r="H10" s="30">
        <v>2.33</v>
      </c>
      <c r="I10" s="30"/>
      <c r="J10" s="2">
        <f t="shared" si="0"/>
        <v>2.2</v>
      </c>
      <c r="K10" s="2">
        <f t="shared" si="1"/>
        <v>5.7</v>
      </c>
      <c r="L10" s="20">
        <f t="shared" si="2"/>
        <v>1.5909090909090908</v>
      </c>
    </row>
    <row r="11" spans="1:12" ht="15">
      <c r="A11" s="23" t="s">
        <v>14</v>
      </c>
      <c r="B11" s="30">
        <v>2.47</v>
      </c>
      <c r="C11" s="30">
        <v>3.5</v>
      </c>
      <c r="D11" s="30">
        <v>3.06</v>
      </c>
      <c r="E11" s="30">
        <v>2.9</v>
      </c>
      <c r="F11" s="30">
        <v>2.9</v>
      </c>
      <c r="G11" s="30">
        <v>4.3</v>
      </c>
      <c r="H11" s="30">
        <v>2.6</v>
      </c>
      <c r="I11" s="30">
        <v>4.45</v>
      </c>
      <c r="J11" s="2">
        <f t="shared" si="0"/>
        <v>2.47</v>
      </c>
      <c r="K11" s="2">
        <f t="shared" si="1"/>
        <v>4.45</v>
      </c>
      <c r="L11" s="20">
        <f t="shared" si="2"/>
        <v>0.8016194331983805</v>
      </c>
    </row>
    <row r="12" spans="1:12" ht="15">
      <c r="A12" s="23" t="s">
        <v>15</v>
      </c>
      <c r="B12" s="30"/>
      <c r="C12" s="30">
        <v>0.85</v>
      </c>
      <c r="D12" s="30">
        <v>2.02</v>
      </c>
      <c r="E12" s="30">
        <v>2.2</v>
      </c>
      <c r="F12" s="30">
        <v>1.6</v>
      </c>
      <c r="G12" s="30"/>
      <c r="H12" s="30">
        <v>1.07</v>
      </c>
      <c r="I12" s="30"/>
      <c r="J12" s="2">
        <f t="shared" si="0"/>
        <v>0.85</v>
      </c>
      <c r="K12" s="2">
        <f t="shared" si="1"/>
        <v>2.2</v>
      </c>
      <c r="L12" s="20">
        <f t="shared" si="2"/>
        <v>1.5882352941176472</v>
      </c>
    </row>
    <row r="13" spans="1:12" ht="15">
      <c r="A13" s="24" t="s">
        <v>16</v>
      </c>
      <c r="B13" s="30"/>
      <c r="C13" s="30">
        <v>0.7</v>
      </c>
      <c r="D13" s="30">
        <v>1.8</v>
      </c>
      <c r="E13" s="30">
        <v>1.3</v>
      </c>
      <c r="F13" s="30">
        <v>1.95</v>
      </c>
      <c r="G13" s="30">
        <v>1.1</v>
      </c>
      <c r="H13" s="30">
        <v>1.6</v>
      </c>
      <c r="I13" s="30">
        <v>1.57</v>
      </c>
      <c r="J13" s="2">
        <f t="shared" si="0"/>
        <v>0.7</v>
      </c>
      <c r="K13" s="2">
        <f t="shared" si="1"/>
        <v>1.95</v>
      </c>
      <c r="L13" s="20">
        <f t="shared" si="2"/>
        <v>1.7857142857142858</v>
      </c>
    </row>
    <row r="14" spans="1:12" ht="15">
      <c r="A14" s="23" t="s">
        <v>17</v>
      </c>
      <c r="B14" s="30"/>
      <c r="C14" s="30">
        <v>4.2</v>
      </c>
      <c r="D14" s="30"/>
      <c r="E14" s="30"/>
      <c r="F14" s="30"/>
      <c r="G14" s="30"/>
      <c r="H14" s="30"/>
      <c r="I14" s="30"/>
      <c r="J14" s="2">
        <f t="shared" si="0"/>
        <v>4.2</v>
      </c>
      <c r="K14" s="2">
        <f t="shared" si="1"/>
        <v>4.2</v>
      </c>
      <c r="L14" s="20">
        <f t="shared" si="2"/>
        <v>0</v>
      </c>
    </row>
    <row r="15" spans="1:12" ht="16.5" customHeight="1">
      <c r="A15" s="24" t="s">
        <v>18</v>
      </c>
      <c r="B15" s="30">
        <v>6.2</v>
      </c>
      <c r="C15" s="30">
        <v>3.55</v>
      </c>
      <c r="D15" s="30">
        <v>4.86</v>
      </c>
      <c r="E15" s="30">
        <v>5.7</v>
      </c>
      <c r="F15" s="30">
        <v>4.48</v>
      </c>
      <c r="G15" s="30">
        <v>5.78</v>
      </c>
      <c r="H15" s="30"/>
      <c r="I15" s="30">
        <v>12.82</v>
      </c>
      <c r="J15" s="2">
        <f t="shared" si="0"/>
        <v>3.55</v>
      </c>
      <c r="K15" s="2">
        <f t="shared" si="1"/>
        <v>12.82</v>
      </c>
      <c r="L15" s="20">
        <f t="shared" si="2"/>
        <v>2.611267605633803</v>
      </c>
    </row>
    <row r="16" spans="1:12" ht="14.25" customHeight="1">
      <c r="A16" s="24" t="s">
        <v>19</v>
      </c>
      <c r="B16" s="30">
        <v>11.56</v>
      </c>
      <c r="C16" s="30">
        <v>8.9</v>
      </c>
      <c r="D16" s="30">
        <v>13.27</v>
      </c>
      <c r="E16" s="30">
        <v>11.7</v>
      </c>
      <c r="F16" s="30">
        <v>11.5</v>
      </c>
      <c r="G16" s="30">
        <v>10.9</v>
      </c>
      <c r="H16" s="30">
        <v>9</v>
      </c>
      <c r="I16" s="30">
        <v>12.15</v>
      </c>
      <c r="J16" s="2">
        <f t="shared" si="0"/>
        <v>8.9</v>
      </c>
      <c r="K16" s="2">
        <f t="shared" si="1"/>
        <v>13.27</v>
      </c>
      <c r="L16" s="20">
        <f t="shared" si="2"/>
        <v>0.4910112359550561</v>
      </c>
    </row>
    <row r="17" spans="1:12" ht="15">
      <c r="A17" s="23" t="s">
        <v>20</v>
      </c>
      <c r="B17" s="30"/>
      <c r="C17" s="30"/>
      <c r="D17" s="30"/>
      <c r="E17" s="30"/>
      <c r="F17" s="30">
        <v>10.5</v>
      </c>
      <c r="G17" s="30"/>
      <c r="H17" s="30"/>
      <c r="I17" s="30"/>
      <c r="J17" s="2">
        <f t="shared" si="0"/>
        <v>10.5</v>
      </c>
      <c r="K17" s="2">
        <f t="shared" si="1"/>
        <v>10.5</v>
      </c>
      <c r="L17" s="20">
        <f t="shared" si="2"/>
        <v>0</v>
      </c>
    </row>
    <row r="18" spans="1:12" ht="15">
      <c r="A18" s="23" t="s">
        <v>21</v>
      </c>
      <c r="B18" s="30">
        <v>1.23</v>
      </c>
      <c r="C18" s="30">
        <v>0.49</v>
      </c>
      <c r="D18" s="30">
        <v>1.35</v>
      </c>
      <c r="E18" s="30">
        <v>0.7</v>
      </c>
      <c r="F18" s="30">
        <v>1.14</v>
      </c>
      <c r="G18" s="30">
        <v>1.1</v>
      </c>
      <c r="H18" s="30">
        <v>0.6</v>
      </c>
      <c r="I18" s="30">
        <v>0.9</v>
      </c>
      <c r="J18" s="2">
        <f t="shared" si="0"/>
        <v>0.49</v>
      </c>
      <c r="K18" s="2">
        <f t="shared" si="1"/>
        <v>1.35</v>
      </c>
      <c r="L18" s="20">
        <f t="shared" si="2"/>
        <v>1.7551020408163267</v>
      </c>
    </row>
    <row r="19" spans="1:12" ht="15">
      <c r="A19" s="24" t="s">
        <v>22</v>
      </c>
      <c r="B19" s="30">
        <v>5.22</v>
      </c>
      <c r="C19" s="30">
        <v>2.9</v>
      </c>
      <c r="D19" s="30">
        <v>5.35</v>
      </c>
      <c r="E19" s="30">
        <v>4.9</v>
      </c>
      <c r="F19" s="30">
        <v>3.6</v>
      </c>
      <c r="G19" s="30">
        <v>5.85</v>
      </c>
      <c r="H19" s="30">
        <v>4.1</v>
      </c>
      <c r="I19" s="30">
        <v>4.45</v>
      </c>
      <c r="J19" s="2">
        <f t="shared" si="0"/>
        <v>2.9</v>
      </c>
      <c r="K19" s="2">
        <f t="shared" si="1"/>
        <v>5.85</v>
      </c>
      <c r="L19" s="20">
        <f t="shared" si="2"/>
        <v>1.0172413793103448</v>
      </c>
    </row>
    <row r="20" spans="1:12" ht="15">
      <c r="A20" s="24" t="s">
        <v>23</v>
      </c>
      <c r="B20" s="30">
        <v>1.74</v>
      </c>
      <c r="C20" s="30">
        <v>1</v>
      </c>
      <c r="D20" s="30">
        <v>2.25</v>
      </c>
      <c r="E20" s="30">
        <v>0.95</v>
      </c>
      <c r="F20" s="30">
        <v>1.74</v>
      </c>
      <c r="G20" s="30">
        <v>2.2</v>
      </c>
      <c r="H20" s="30">
        <v>1.6</v>
      </c>
      <c r="I20" s="30">
        <v>1.8</v>
      </c>
      <c r="J20" s="2">
        <f t="shared" si="0"/>
        <v>0.95</v>
      </c>
      <c r="K20" s="2">
        <f t="shared" si="1"/>
        <v>2.25</v>
      </c>
      <c r="L20" s="20">
        <f t="shared" si="2"/>
        <v>1.368421052631579</v>
      </c>
    </row>
    <row r="21" spans="1:12" ht="15">
      <c r="A21" s="24" t="s">
        <v>24</v>
      </c>
      <c r="B21" s="30"/>
      <c r="C21" s="30"/>
      <c r="D21" s="30">
        <v>12.55</v>
      </c>
      <c r="E21" s="30"/>
      <c r="F21" s="30">
        <v>12</v>
      </c>
      <c r="G21" s="30">
        <v>12.6</v>
      </c>
      <c r="H21" s="30">
        <v>5.1</v>
      </c>
      <c r="I21" s="30"/>
      <c r="J21" s="2">
        <f t="shared" si="0"/>
        <v>5.1</v>
      </c>
      <c r="K21" s="2">
        <f t="shared" si="1"/>
        <v>12.6</v>
      </c>
      <c r="L21" s="20">
        <f t="shared" si="2"/>
        <v>1.4705882352941178</v>
      </c>
    </row>
    <row r="22" spans="1:12" ht="15">
      <c r="A22" s="24" t="s">
        <v>25</v>
      </c>
      <c r="B22" s="30">
        <v>1.06</v>
      </c>
      <c r="C22" s="30">
        <v>0.7</v>
      </c>
      <c r="D22" s="30">
        <v>1.35</v>
      </c>
      <c r="E22" s="30">
        <v>0.55</v>
      </c>
      <c r="F22" s="30">
        <v>0.73</v>
      </c>
      <c r="G22" s="30">
        <v>0.59</v>
      </c>
      <c r="H22" s="30">
        <v>0.71</v>
      </c>
      <c r="I22" s="30">
        <v>0.9</v>
      </c>
      <c r="J22" s="2">
        <f t="shared" si="0"/>
        <v>0.55</v>
      </c>
      <c r="K22" s="2">
        <f t="shared" si="1"/>
        <v>1.35</v>
      </c>
      <c r="L22" s="20">
        <f t="shared" si="2"/>
        <v>1.4545454545454546</v>
      </c>
    </row>
    <row r="23" spans="1:12" ht="15">
      <c r="A23" s="24" t="s">
        <v>26</v>
      </c>
      <c r="B23" s="30">
        <v>1.02</v>
      </c>
      <c r="C23" s="30">
        <v>0.95</v>
      </c>
      <c r="D23" s="30">
        <v>1.57</v>
      </c>
      <c r="E23" s="30">
        <v>0.99</v>
      </c>
      <c r="F23" s="30">
        <v>1.26</v>
      </c>
      <c r="G23" s="30">
        <v>0.9</v>
      </c>
      <c r="H23" s="30">
        <v>0.8</v>
      </c>
      <c r="I23" s="30">
        <v>1.12</v>
      </c>
      <c r="J23" s="2">
        <f t="shared" si="0"/>
        <v>0.8</v>
      </c>
      <c r="K23" s="2">
        <f t="shared" si="1"/>
        <v>1.57</v>
      </c>
      <c r="L23" s="20">
        <f t="shared" si="2"/>
        <v>0.9625</v>
      </c>
    </row>
    <row r="24" spans="1:12" ht="15">
      <c r="A24" s="24" t="s">
        <v>27</v>
      </c>
      <c r="B24" s="30">
        <v>1.68</v>
      </c>
      <c r="C24" s="30">
        <v>1.1</v>
      </c>
      <c r="D24" s="30">
        <v>3.51</v>
      </c>
      <c r="E24" s="30">
        <v>0.7</v>
      </c>
      <c r="F24" s="30">
        <v>1.26</v>
      </c>
      <c r="G24" s="30">
        <v>1.25</v>
      </c>
      <c r="H24" s="30">
        <v>0.9</v>
      </c>
      <c r="I24" s="30">
        <v>0.9</v>
      </c>
      <c r="J24" s="2">
        <f t="shared" si="0"/>
        <v>0.7</v>
      </c>
      <c r="K24" s="2">
        <f t="shared" si="1"/>
        <v>3.51</v>
      </c>
      <c r="L24" s="20">
        <f t="shared" si="2"/>
        <v>4.014285714285714</v>
      </c>
    </row>
    <row r="25" spans="1:12" ht="15">
      <c r="A25" s="24" t="s">
        <v>28</v>
      </c>
      <c r="B25" s="30">
        <v>2.02</v>
      </c>
      <c r="C25" s="30">
        <v>0.59</v>
      </c>
      <c r="D25" s="30">
        <v>1.8</v>
      </c>
      <c r="E25" s="30">
        <v>0.9</v>
      </c>
      <c r="F25" s="30">
        <v>1.14</v>
      </c>
      <c r="G25" s="30">
        <v>1</v>
      </c>
      <c r="H25" s="30">
        <v>0.7</v>
      </c>
      <c r="I25" s="30">
        <v>1.4</v>
      </c>
      <c r="J25" s="2">
        <f t="shared" si="0"/>
        <v>0.59</v>
      </c>
      <c r="K25" s="2">
        <f t="shared" si="1"/>
        <v>2.02</v>
      </c>
      <c r="L25" s="20">
        <f t="shared" si="2"/>
        <v>2.4237288135593222</v>
      </c>
    </row>
    <row r="26" spans="1:12" ht="15">
      <c r="A26" s="24" t="s">
        <v>29</v>
      </c>
      <c r="B26" s="30">
        <v>2.21</v>
      </c>
      <c r="C26" s="30">
        <v>1.3</v>
      </c>
      <c r="D26" s="30">
        <v>2.7</v>
      </c>
      <c r="E26" s="30">
        <v>1.7</v>
      </c>
      <c r="F26" s="30">
        <v>1.84</v>
      </c>
      <c r="G26" s="30">
        <v>1.35</v>
      </c>
      <c r="H26" s="30">
        <v>1.08</v>
      </c>
      <c r="I26" s="30">
        <v>2.43</v>
      </c>
      <c r="J26" s="2">
        <f t="shared" si="0"/>
        <v>1.08</v>
      </c>
      <c r="K26" s="2">
        <f t="shared" si="1"/>
        <v>2.7</v>
      </c>
      <c r="L26" s="20">
        <f t="shared" si="2"/>
        <v>1.5</v>
      </c>
    </row>
    <row r="27" spans="1:12" ht="15">
      <c r="A27" s="24" t="s">
        <v>30</v>
      </c>
      <c r="B27" s="30">
        <v>4.42</v>
      </c>
      <c r="C27" s="30">
        <v>5.9</v>
      </c>
      <c r="D27" s="30">
        <v>5.35</v>
      </c>
      <c r="E27" s="30">
        <v>6</v>
      </c>
      <c r="F27" s="30">
        <v>5.19</v>
      </c>
      <c r="G27" s="30">
        <v>5.3</v>
      </c>
      <c r="H27" s="30">
        <v>1.1</v>
      </c>
      <c r="I27" s="30">
        <v>6.25</v>
      </c>
      <c r="J27" s="2">
        <f t="shared" si="0"/>
        <v>1.1</v>
      </c>
      <c r="K27" s="2">
        <f t="shared" si="1"/>
        <v>6.25</v>
      </c>
      <c r="L27" s="20">
        <f t="shared" si="2"/>
        <v>4.681818181818182</v>
      </c>
    </row>
    <row r="28" spans="1:12" ht="15">
      <c r="A28" s="24" t="s">
        <v>31</v>
      </c>
      <c r="B28" s="30">
        <v>1.6</v>
      </c>
      <c r="C28" s="30">
        <v>1.95</v>
      </c>
      <c r="D28" s="30">
        <v>1.75</v>
      </c>
      <c r="E28" s="30">
        <v>2</v>
      </c>
      <c r="F28" s="30">
        <v>5.13</v>
      </c>
      <c r="G28" s="30">
        <v>2.8</v>
      </c>
      <c r="H28" s="30">
        <v>1.5</v>
      </c>
      <c r="I28" s="30">
        <v>1.8</v>
      </c>
      <c r="J28" s="2">
        <f t="shared" si="0"/>
        <v>1.5</v>
      </c>
      <c r="K28" s="2">
        <f t="shared" si="1"/>
        <v>5.13</v>
      </c>
      <c r="L28" s="20">
        <f t="shared" si="2"/>
        <v>2.42</v>
      </c>
    </row>
    <row r="29" spans="1:12" ht="15">
      <c r="A29" s="24" t="s">
        <v>32</v>
      </c>
      <c r="B29" s="30">
        <v>0.82</v>
      </c>
      <c r="C29" s="30">
        <v>0.6</v>
      </c>
      <c r="D29" s="30">
        <v>0.67</v>
      </c>
      <c r="E29" s="30">
        <v>0.7</v>
      </c>
      <c r="F29" s="30">
        <v>0.9</v>
      </c>
      <c r="G29" s="30">
        <v>0.8</v>
      </c>
      <c r="H29" s="30">
        <v>0.55</v>
      </c>
      <c r="I29" s="30">
        <v>0.85</v>
      </c>
      <c r="J29" s="2">
        <f t="shared" si="0"/>
        <v>0.55</v>
      </c>
      <c r="K29" s="2">
        <f t="shared" si="1"/>
        <v>0.9</v>
      </c>
      <c r="L29" s="20">
        <f t="shared" si="2"/>
        <v>0.6363636363636362</v>
      </c>
    </row>
    <row r="30" spans="1:12" ht="15">
      <c r="A30" s="24" t="s">
        <v>33</v>
      </c>
      <c r="B30" s="30">
        <v>1.56</v>
      </c>
      <c r="C30" s="30">
        <v>1.2</v>
      </c>
      <c r="D30" s="30">
        <v>1.12</v>
      </c>
      <c r="E30" s="30">
        <v>1.4</v>
      </c>
      <c r="F30" s="30">
        <v>1.69</v>
      </c>
      <c r="G30" s="30">
        <v>1.7</v>
      </c>
      <c r="H30" s="30">
        <v>0.9</v>
      </c>
      <c r="I30" s="30">
        <v>1.62</v>
      </c>
      <c r="J30" s="2">
        <f t="shared" si="0"/>
        <v>0.9</v>
      </c>
      <c r="K30" s="2">
        <f t="shared" si="1"/>
        <v>1.7</v>
      </c>
      <c r="L30" s="20">
        <f t="shared" si="2"/>
        <v>0.8888888888888888</v>
      </c>
    </row>
    <row r="31" spans="1:12" ht="15" customHeight="1">
      <c r="A31" s="24" t="s">
        <v>34</v>
      </c>
      <c r="B31" s="30">
        <v>6.46</v>
      </c>
      <c r="C31" s="30">
        <v>2.9</v>
      </c>
      <c r="D31" s="30">
        <v>5.67</v>
      </c>
      <c r="E31" s="30">
        <v>1.7</v>
      </c>
      <c r="F31" s="30">
        <v>6.99</v>
      </c>
      <c r="G31" s="30">
        <v>4.5</v>
      </c>
      <c r="H31" s="30"/>
      <c r="I31" s="30">
        <v>7.11</v>
      </c>
      <c r="J31" s="2">
        <f t="shared" si="0"/>
        <v>1.7</v>
      </c>
      <c r="K31" s="2">
        <f t="shared" si="1"/>
        <v>7.11</v>
      </c>
      <c r="L31" s="20">
        <f t="shared" si="2"/>
        <v>3.182352941176471</v>
      </c>
    </row>
    <row r="32" spans="1:12" ht="15">
      <c r="A32" s="24" t="s">
        <v>88</v>
      </c>
      <c r="B32" s="30"/>
      <c r="C32" s="30">
        <v>2.39</v>
      </c>
      <c r="D32" s="30">
        <v>8.28</v>
      </c>
      <c r="E32" s="30">
        <v>7.7</v>
      </c>
      <c r="F32" s="30">
        <v>7</v>
      </c>
      <c r="G32" s="30">
        <v>5.3</v>
      </c>
      <c r="H32" s="30">
        <v>4.41</v>
      </c>
      <c r="I32" s="30">
        <v>4.95</v>
      </c>
      <c r="J32" s="2">
        <f t="shared" si="0"/>
        <v>2.39</v>
      </c>
      <c r="K32" s="2">
        <f t="shared" si="1"/>
        <v>8.28</v>
      </c>
      <c r="L32" s="20">
        <f t="shared" si="2"/>
        <v>2.464435146443514</v>
      </c>
    </row>
    <row r="33" spans="1:12" ht="15">
      <c r="A33" s="24" t="s">
        <v>35</v>
      </c>
      <c r="B33" s="30"/>
      <c r="C33" s="30">
        <v>0.3</v>
      </c>
      <c r="D33" s="30">
        <v>0.36</v>
      </c>
      <c r="E33" s="30">
        <v>0.2</v>
      </c>
      <c r="F33" s="30">
        <v>0.28</v>
      </c>
      <c r="G33" s="30">
        <v>0.38</v>
      </c>
      <c r="H33" s="30">
        <v>0.29</v>
      </c>
      <c r="I33" s="30">
        <v>0.39</v>
      </c>
      <c r="J33" s="2">
        <f t="shared" si="0"/>
        <v>0.2</v>
      </c>
      <c r="K33" s="2">
        <f t="shared" si="1"/>
        <v>0.39</v>
      </c>
      <c r="L33" s="20">
        <f t="shared" si="2"/>
        <v>0.95</v>
      </c>
    </row>
    <row r="34" spans="1:12" ht="15">
      <c r="A34" s="24" t="s">
        <v>36</v>
      </c>
      <c r="B34" s="30"/>
      <c r="C34" s="30">
        <v>2.5</v>
      </c>
      <c r="D34" s="30">
        <v>8.95</v>
      </c>
      <c r="E34" s="30">
        <v>12.7</v>
      </c>
      <c r="F34" s="30">
        <v>4.7</v>
      </c>
      <c r="G34" s="30">
        <v>8.9</v>
      </c>
      <c r="H34" s="30">
        <v>6.1</v>
      </c>
      <c r="I34" s="30"/>
      <c r="J34" s="2">
        <f t="shared" si="0"/>
        <v>2.5</v>
      </c>
      <c r="K34" s="2">
        <f t="shared" si="1"/>
        <v>12.7</v>
      </c>
      <c r="L34" s="20">
        <f t="shared" si="2"/>
        <v>4.08</v>
      </c>
    </row>
    <row r="35" spans="1:12" ht="15">
      <c r="A35" s="24" t="s">
        <v>37</v>
      </c>
      <c r="B35" s="30"/>
      <c r="C35" s="30">
        <v>0.7</v>
      </c>
      <c r="D35" s="30">
        <v>1.35</v>
      </c>
      <c r="E35" s="30">
        <v>0.9</v>
      </c>
      <c r="F35" s="30">
        <v>1.08</v>
      </c>
      <c r="G35" s="30">
        <v>1</v>
      </c>
      <c r="H35" s="30">
        <v>1.9</v>
      </c>
      <c r="I35" s="30">
        <v>0.95</v>
      </c>
      <c r="J35" s="2">
        <f t="shared" si="0"/>
        <v>0.7</v>
      </c>
      <c r="K35" s="2">
        <f t="shared" si="1"/>
        <v>1.9</v>
      </c>
      <c r="L35" s="20">
        <f t="shared" si="2"/>
        <v>1.7142857142857144</v>
      </c>
    </row>
    <row r="36" spans="1:12" ht="15">
      <c r="A36" s="24" t="s">
        <v>38</v>
      </c>
      <c r="B36" s="30"/>
      <c r="C36" s="30"/>
      <c r="D36" s="30"/>
      <c r="E36" s="30"/>
      <c r="F36" s="30"/>
      <c r="G36" s="30">
        <v>15</v>
      </c>
      <c r="H36" s="30"/>
      <c r="I36" s="30"/>
      <c r="J36" s="2">
        <f t="shared" si="0"/>
        <v>15</v>
      </c>
      <c r="K36" s="2">
        <f t="shared" si="1"/>
        <v>15</v>
      </c>
      <c r="L36" s="20">
        <f t="shared" si="2"/>
        <v>0</v>
      </c>
    </row>
    <row r="37" spans="1:12" ht="15">
      <c r="A37" s="24" t="s">
        <v>39</v>
      </c>
      <c r="B37" s="30"/>
      <c r="C37" s="30"/>
      <c r="D37" s="30"/>
      <c r="E37" s="30"/>
      <c r="F37" s="30"/>
      <c r="G37" s="30">
        <v>22.8</v>
      </c>
      <c r="H37" s="30"/>
      <c r="I37" s="30"/>
      <c r="J37" s="2">
        <f aca="true" t="shared" si="3" ref="J37:J68">MIN(B37:I37)</f>
        <v>22.8</v>
      </c>
      <c r="K37" s="2">
        <f aca="true" t="shared" si="4" ref="K37:K68">MAX(B37:I37)</f>
        <v>22.8</v>
      </c>
      <c r="L37" s="20">
        <f t="shared" si="2"/>
        <v>0</v>
      </c>
    </row>
    <row r="38" spans="1:12" ht="15">
      <c r="A38" s="24" t="s">
        <v>40</v>
      </c>
      <c r="B38" s="30">
        <v>0.85</v>
      </c>
      <c r="C38" s="30">
        <v>0.8</v>
      </c>
      <c r="D38" s="30"/>
      <c r="E38" s="30"/>
      <c r="F38" s="30"/>
      <c r="G38" s="30"/>
      <c r="H38" s="30">
        <v>0.75</v>
      </c>
      <c r="I38" s="30">
        <v>0.8</v>
      </c>
      <c r="J38" s="2">
        <f t="shared" si="3"/>
        <v>0.75</v>
      </c>
      <c r="K38" s="2">
        <f t="shared" si="4"/>
        <v>0.85</v>
      </c>
      <c r="L38" s="20">
        <f t="shared" si="2"/>
        <v>0.1333333333333333</v>
      </c>
    </row>
    <row r="39" spans="1:12" ht="15">
      <c r="A39" s="24" t="s">
        <v>41</v>
      </c>
      <c r="B39" s="30"/>
      <c r="C39" s="30">
        <v>2.9</v>
      </c>
      <c r="D39" s="30"/>
      <c r="E39" s="30">
        <v>1.7</v>
      </c>
      <c r="F39" s="30"/>
      <c r="G39" s="30">
        <v>0.95</v>
      </c>
      <c r="H39" s="30">
        <v>0.9</v>
      </c>
      <c r="I39" s="30">
        <v>1.99</v>
      </c>
      <c r="J39" s="2">
        <f t="shared" si="3"/>
        <v>0.9</v>
      </c>
      <c r="K39" s="2">
        <f t="shared" si="4"/>
        <v>2.9</v>
      </c>
      <c r="L39" s="20">
        <f t="shared" si="2"/>
        <v>2.2222222222222223</v>
      </c>
    </row>
    <row r="40" spans="1:12" ht="15">
      <c r="A40" s="24" t="s">
        <v>42</v>
      </c>
      <c r="B40" s="30">
        <v>2.89</v>
      </c>
      <c r="C40" s="30">
        <v>3.9</v>
      </c>
      <c r="D40" s="30">
        <v>4.45</v>
      </c>
      <c r="E40" s="30">
        <v>2.2</v>
      </c>
      <c r="F40" s="30">
        <v>4.45</v>
      </c>
      <c r="G40" s="30">
        <v>4.25</v>
      </c>
      <c r="H40" s="30">
        <v>2.6</v>
      </c>
      <c r="I40" s="30">
        <v>5.4</v>
      </c>
      <c r="J40" s="2">
        <f t="shared" si="3"/>
        <v>2.2</v>
      </c>
      <c r="K40" s="2">
        <f t="shared" si="4"/>
        <v>5.4</v>
      </c>
      <c r="L40" s="20">
        <f t="shared" si="2"/>
        <v>1.4545454545454546</v>
      </c>
    </row>
    <row r="41" spans="1:12" ht="15">
      <c r="A41" s="24" t="s">
        <v>43</v>
      </c>
      <c r="B41" s="30">
        <v>2.77</v>
      </c>
      <c r="C41" s="30">
        <v>1.9</v>
      </c>
      <c r="D41" s="30">
        <v>1.8</v>
      </c>
      <c r="E41" s="30">
        <v>1.7</v>
      </c>
      <c r="F41" s="30">
        <v>2.25</v>
      </c>
      <c r="G41" s="30">
        <v>1.5</v>
      </c>
      <c r="H41" s="30">
        <v>1.1</v>
      </c>
      <c r="I41" s="30">
        <v>1.99</v>
      </c>
      <c r="J41" s="2">
        <f t="shared" si="3"/>
        <v>1.1</v>
      </c>
      <c r="K41" s="2">
        <f t="shared" si="4"/>
        <v>2.77</v>
      </c>
      <c r="L41" s="20">
        <f t="shared" si="2"/>
        <v>1.518181818181818</v>
      </c>
    </row>
    <row r="42" spans="1:12" ht="15" customHeight="1">
      <c r="A42" s="24" t="s">
        <v>44</v>
      </c>
      <c r="B42" s="30">
        <v>3.25</v>
      </c>
      <c r="C42" s="30">
        <v>1.5</v>
      </c>
      <c r="D42" s="30">
        <v>2.02</v>
      </c>
      <c r="E42" s="30">
        <v>1.9</v>
      </c>
      <c r="F42" s="30">
        <v>2.05</v>
      </c>
      <c r="G42" s="30">
        <v>1.2</v>
      </c>
      <c r="H42" s="30">
        <v>2.1</v>
      </c>
      <c r="I42" s="30">
        <v>2.25</v>
      </c>
      <c r="J42" s="2">
        <f t="shared" si="3"/>
        <v>1.2</v>
      </c>
      <c r="K42" s="2">
        <f t="shared" si="4"/>
        <v>3.25</v>
      </c>
      <c r="L42" s="20">
        <f t="shared" si="2"/>
        <v>1.7083333333333333</v>
      </c>
    </row>
    <row r="43" spans="1:12" ht="15.75" customHeight="1">
      <c r="A43" s="24" t="s">
        <v>45</v>
      </c>
      <c r="B43" s="30">
        <v>3.57</v>
      </c>
      <c r="C43" s="30">
        <v>2.7</v>
      </c>
      <c r="D43" s="30">
        <v>3.96</v>
      </c>
      <c r="E43" s="30">
        <v>2.9</v>
      </c>
      <c r="F43" s="30">
        <v>3.51</v>
      </c>
      <c r="G43" s="30">
        <v>3.8</v>
      </c>
      <c r="H43" s="30">
        <v>2.25</v>
      </c>
      <c r="I43" s="30">
        <v>3.28</v>
      </c>
      <c r="J43" s="2">
        <f t="shared" si="3"/>
        <v>2.25</v>
      </c>
      <c r="K43" s="2">
        <f t="shared" si="4"/>
        <v>3.96</v>
      </c>
      <c r="L43" s="20">
        <f t="shared" si="2"/>
        <v>0.76</v>
      </c>
    </row>
    <row r="44" spans="1:12" ht="15">
      <c r="A44" s="24" t="s">
        <v>46</v>
      </c>
      <c r="B44" s="30">
        <v>0.85</v>
      </c>
      <c r="C44" s="30">
        <v>0.9</v>
      </c>
      <c r="D44" s="30">
        <v>0.9</v>
      </c>
      <c r="E44" s="30">
        <v>0.7</v>
      </c>
      <c r="F44" s="30">
        <v>1.06</v>
      </c>
      <c r="G44" s="30">
        <v>0.85</v>
      </c>
      <c r="H44" s="30">
        <v>0.6</v>
      </c>
      <c r="I44" s="30">
        <v>0.9</v>
      </c>
      <c r="J44" s="2">
        <f t="shared" si="3"/>
        <v>0.6</v>
      </c>
      <c r="K44" s="2">
        <f t="shared" si="4"/>
        <v>1.06</v>
      </c>
      <c r="L44" s="20">
        <f t="shared" si="2"/>
        <v>0.7666666666666668</v>
      </c>
    </row>
    <row r="45" spans="1:12" ht="15">
      <c r="A45" s="24" t="s">
        <v>47</v>
      </c>
      <c r="B45" s="30"/>
      <c r="C45" s="30">
        <v>1.2</v>
      </c>
      <c r="D45" s="30">
        <v>1.57</v>
      </c>
      <c r="E45" s="30">
        <v>0.8</v>
      </c>
      <c r="F45" s="30">
        <v>1.06</v>
      </c>
      <c r="G45" s="30">
        <v>0.95</v>
      </c>
      <c r="H45" s="30">
        <v>0.6</v>
      </c>
      <c r="I45" s="30">
        <v>1.12</v>
      </c>
      <c r="J45" s="2">
        <f t="shared" si="3"/>
        <v>0.6</v>
      </c>
      <c r="K45" s="2">
        <f t="shared" si="4"/>
        <v>1.57</v>
      </c>
      <c r="L45" s="20">
        <f t="shared" si="2"/>
        <v>1.616666666666667</v>
      </c>
    </row>
    <row r="46" spans="1:12" ht="15">
      <c r="A46" s="24" t="s">
        <v>48</v>
      </c>
      <c r="B46" s="30">
        <v>3.48</v>
      </c>
      <c r="C46" s="30">
        <v>2.85</v>
      </c>
      <c r="D46" s="30">
        <v>6.97</v>
      </c>
      <c r="E46" s="30">
        <v>4.7</v>
      </c>
      <c r="F46" s="30">
        <v>4.34</v>
      </c>
      <c r="G46" s="30">
        <v>4.2</v>
      </c>
      <c r="H46" s="30">
        <v>4</v>
      </c>
      <c r="I46" s="30">
        <v>6.9</v>
      </c>
      <c r="J46" s="2">
        <f t="shared" si="3"/>
        <v>2.85</v>
      </c>
      <c r="K46" s="2">
        <f t="shared" si="4"/>
        <v>6.97</v>
      </c>
      <c r="L46" s="20">
        <f t="shared" si="2"/>
        <v>1.445614035087719</v>
      </c>
    </row>
    <row r="47" spans="1:12" ht="15">
      <c r="A47" s="24" t="s">
        <v>49</v>
      </c>
      <c r="B47" s="30"/>
      <c r="C47" s="30">
        <v>1.45</v>
      </c>
      <c r="D47" s="30">
        <v>3.6</v>
      </c>
      <c r="E47" s="30">
        <v>1.7</v>
      </c>
      <c r="F47" s="30"/>
      <c r="G47" s="30">
        <v>2.75</v>
      </c>
      <c r="H47" s="30">
        <v>1.9</v>
      </c>
      <c r="I47" s="30"/>
      <c r="J47" s="2">
        <f t="shared" si="3"/>
        <v>1.45</v>
      </c>
      <c r="K47" s="2">
        <f t="shared" si="4"/>
        <v>3.6</v>
      </c>
      <c r="L47" s="20">
        <f t="shared" si="2"/>
        <v>1.4827586206896555</v>
      </c>
    </row>
    <row r="48" spans="1:12" ht="15">
      <c r="A48" s="24" t="s">
        <v>50</v>
      </c>
      <c r="B48" s="30">
        <v>0.35</v>
      </c>
      <c r="C48" s="30">
        <v>0.15</v>
      </c>
      <c r="D48" s="30">
        <v>0.81</v>
      </c>
      <c r="E48" s="30">
        <v>0.25</v>
      </c>
      <c r="F48" s="30">
        <v>0.32</v>
      </c>
      <c r="G48" s="30">
        <v>0.42</v>
      </c>
      <c r="H48" s="30">
        <v>0.4</v>
      </c>
      <c r="I48" s="30">
        <v>0.45</v>
      </c>
      <c r="J48" s="2">
        <f t="shared" si="3"/>
        <v>0.15</v>
      </c>
      <c r="K48" s="2">
        <f t="shared" si="4"/>
        <v>0.81</v>
      </c>
      <c r="L48" s="20">
        <f t="shared" si="2"/>
        <v>4.4</v>
      </c>
    </row>
    <row r="49" spans="1:12" ht="15">
      <c r="A49" s="24" t="s">
        <v>51</v>
      </c>
      <c r="B49" s="30">
        <v>3.31</v>
      </c>
      <c r="C49" s="30">
        <v>0.99</v>
      </c>
      <c r="D49" s="30">
        <v>3.15</v>
      </c>
      <c r="E49" s="30">
        <v>1.7</v>
      </c>
      <c r="F49" s="30">
        <v>2.7</v>
      </c>
      <c r="G49" s="30">
        <v>2.4</v>
      </c>
      <c r="H49" s="30">
        <v>1.6</v>
      </c>
      <c r="I49" s="30">
        <v>1</v>
      </c>
      <c r="J49" s="2">
        <f t="shared" si="3"/>
        <v>0.99</v>
      </c>
      <c r="K49" s="2">
        <f t="shared" si="4"/>
        <v>3.31</v>
      </c>
      <c r="L49" s="20">
        <f t="shared" si="2"/>
        <v>2.343434343434344</v>
      </c>
    </row>
    <row r="50" spans="1:12" ht="15">
      <c r="A50" s="24" t="s">
        <v>52</v>
      </c>
      <c r="B50" s="30">
        <v>0.85</v>
      </c>
      <c r="C50" s="30">
        <v>1.5</v>
      </c>
      <c r="D50" s="30">
        <v>2.25</v>
      </c>
      <c r="E50" s="30">
        <v>1.2</v>
      </c>
      <c r="F50" s="30">
        <v>1.6</v>
      </c>
      <c r="G50" s="30">
        <v>1.6</v>
      </c>
      <c r="H50" s="30">
        <v>1.61</v>
      </c>
      <c r="I50" s="30">
        <v>1.35</v>
      </c>
      <c r="J50" s="2">
        <f t="shared" si="3"/>
        <v>0.85</v>
      </c>
      <c r="K50" s="2">
        <f t="shared" si="4"/>
        <v>2.25</v>
      </c>
      <c r="L50" s="20">
        <f t="shared" si="2"/>
        <v>1.6470588235294117</v>
      </c>
    </row>
    <row r="51" spans="1:12" ht="15">
      <c r="A51" s="24" t="s">
        <v>53</v>
      </c>
      <c r="B51" s="30">
        <v>2.04</v>
      </c>
      <c r="C51" s="30">
        <v>2.5</v>
      </c>
      <c r="D51" s="30">
        <v>2.7</v>
      </c>
      <c r="E51" s="30"/>
      <c r="F51" s="30">
        <v>2.01</v>
      </c>
      <c r="G51" s="30">
        <v>2.2</v>
      </c>
      <c r="H51" s="30">
        <v>1.85</v>
      </c>
      <c r="I51" s="30"/>
      <c r="J51" s="2">
        <f t="shared" si="3"/>
        <v>1.85</v>
      </c>
      <c r="K51" s="2">
        <f t="shared" si="4"/>
        <v>2.7</v>
      </c>
      <c r="L51" s="20">
        <f t="shared" si="2"/>
        <v>0.4594594594594595</v>
      </c>
    </row>
    <row r="52" spans="1:12" ht="15">
      <c r="A52" s="24" t="s">
        <v>54</v>
      </c>
      <c r="B52" s="30"/>
      <c r="C52" s="30">
        <v>0.15</v>
      </c>
      <c r="D52" s="30">
        <v>0.22</v>
      </c>
      <c r="E52" s="30">
        <v>0.3</v>
      </c>
      <c r="F52" s="30">
        <v>0.19</v>
      </c>
      <c r="G52" s="30">
        <v>0.12</v>
      </c>
      <c r="H52" s="30">
        <v>0.18</v>
      </c>
      <c r="I52" s="30">
        <v>0.15</v>
      </c>
      <c r="J52" s="2">
        <f t="shared" si="3"/>
        <v>0.12</v>
      </c>
      <c r="K52" s="2">
        <f t="shared" si="4"/>
        <v>0.3</v>
      </c>
      <c r="L52" s="20">
        <f t="shared" si="2"/>
        <v>1.5</v>
      </c>
    </row>
    <row r="53" spans="1:12" ht="15">
      <c r="A53" s="24" t="s">
        <v>55</v>
      </c>
      <c r="B53" s="30"/>
      <c r="C53" s="30">
        <v>0.15</v>
      </c>
      <c r="D53" s="30"/>
      <c r="E53" s="30">
        <v>0.2</v>
      </c>
      <c r="F53" s="30">
        <v>0.19</v>
      </c>
      <c r="G53" s="30">
        <v>0.12</v>
      </c>
      <c r="H53" s="30">
        <v>0.21</v>
      </c>
      <c r="I53" s="30">
        <v>0.15</v>
      </c>
      <c r="J53" s="2">
        <f t="shared" si="3"/>
        <v>0.12</v>
      </c>
      <c r="K53" s="2">
        <f t="shared" si="4"/>
        <v>0.21</v>
      </c>
      <c r="L53" s="20">
        <f t="shared" si="2"/>
        <v>0.75</v>
      </c>
    </row>
    <row r="54" spans="1:12" ht="15">
      <c r="A54" s="24" t="s">
        <v>56</v>
      </c>
      <c r="B54" s="30">
        <v>1.62</v>
      </c>
      <c r="C54" s="30">
        <v>1.2</v>
      </c>
      <c r="D54" s="30">
        <v>1.48</v>
      </c>
      <c r="E54" s="30">
        <v>1.2</v>
      </c>
      <c r="F54" s="30">
        <v>1.45</v>
      </c>
      <c r="G54" s="30">
        <v>1.1</v>
      </c>
      <c r="H54" s="30">
        <v>1</v>
      </c>
      <c r="I54" s="30">
        <v>1.35</v>
      </c>
      <c r="J54" s="2">
        <f t="shared" si="3"/>
        <v>1</v>
      </c>
      <c r="K54" s="2">
        <f t="shared" si="4"/>
        <v>1.62</v>
      </c>
      <c r="L54" s="20">
        <f t="shared" si="2"/>
        <v>0.6200000000000001</v>
      </c>
    </row>
    <row r="55" spans="1:12" ht="15">
      <c r="A55" s="24" t="s">
        <v>57</v>
      </c>
      <c r="B55" s="30">
        <v>1.19</v>
      </c>
      <c r="C55" s="30">
        <v>0.6</v>
      </c>
      <c r="D55" s="30">
        <v>1.35</v>
      </c>
      <c r="E55" s="30">
        <v>1.1</v>
      </c>
      <c r="F55" s="30">
        <v>1.26</v>
      </c>
      <c r="G55" s="30">
        <v>0.85</v>
      </c>
      <c r="H55" s="30">
        <v>0.55</v>
      </c>
      <c r="I55" s="30">
        <v>1.12</v>
      </c>
      <c r="J55" s="2">
        <f t="shared" si="3"/>
        <v>0.55</v>
      </c>
      <c r="K55" s="2">
        <f t="shared" si="4"/>
        <v>1.35</v>
      </c>
      <c r="L55" s="20">
        <f t="shared" si="2"/>
        <v>1.4545454545454546</v>
      </c>
    </row>
    <row r="56" spans="1:12" ht="15">
      <c r="A56" s="24" t="s">
        <v>58</v>
      </c>
      <c r="B56" s="30">
        <v>1.15</v>
      </c>
      <c r="C56" s="30">
        <v>1.2</v>
      </c>
      <c r="D56" s="30">
        <v>1.35</v>
      </c>
      <c r="E56" s="30">
        <v>1.5</v>
      </c>
      <c r="F56" s="30">
        <v>1.59</v>
      </c>
      <c r="G56" s="30">
        <v>0.76</v>
      </c>
      <c r="H56" s="30">
        <v>0.9</v>
      </c>
      <c r="I56" s="30">
        <v>1.35</v>
      </c>
      <c r="J56" s="2">
        <f t="shared" si="3"/>
        <v>0.76</v>
      </c>
      <c r="K56" s="2">
        <f t="shared" si="4"/>
        <v>1.59</v>
      </c>
      <c r="L56" s="20">
        <f t="shared" si="2"/>
        <v>1.092105263157895</v>
      </c>
    </row>
    <row r="57" spans="1:12" ht="15">
      <c r="A57" s="24" t="s">
        <v>59</v>
      </c>
      <c r="B57" s="30">
        <v>8.42</v>
      </c>
      <c r="C57" s="30">
        <v>2.4</v>
      </c>
      <c r="D57" s="30">
        <v>5.31</v>
      </c>
      <c r="E57" s="30">
        <v>2.9</v>
      </c>
      <c r="F57" s="30">
        <v>3.38</v>
      </c>
      <c r="G57" s="30">
        <v>3.45</v>
      </c>
      <c r="H57" s="30">
        <v>2.1</v>
      </c>
      <c r="I57" s="30">
        <v>4.95</v>
      </c>
      <c r="J57" s="2">
        <f t="shared" si="3"/>
        <v>2.1</v>
      </c>
      <c r="K57" s="2">
        <f t="shared" si="4"/>
        <v>8.42</v>
      </c>
      <c r="L57" s="20">
        <f t="shared" si="2"/>
        <v>3.0095238095238095</v>
      </c>
    </row>
    <row r="58" spans="1:12" ht="15">
      <c r="A58" s="24" t="s">
        <v>60</v>
      </c>
      <c r="B58" s="30">
        <v>1.28</v>
      </c>
      <c r="C58" s="30">
        <v>1.2</v>
      </c>
      <c r="D58" s="30">
        <v>1.08</v>
      </c>
      <c r="E58" s="30">
        <v>1</v>
      </c>
      <c r="F58" s="30">
        <v>1.26</v>
      </c>
      <c r="G58" s="30">
        <v>0.9</v>
      </c>
      <c r="H58" s="30">
        <v>0.9</v>
      </c>
      <c r="I58" s="30">
        <v>1.12</v>
      </c>
      <c r="J58" s="2">
        <f>MIN(B58:I58)</f>
        <v>0.9</v>
      </c>
      <c r="K58" s="2">
        <f>MAX(B58:I58)</f>
        <v>1.28</v>
      </c>
      <c r="L58" s="20">
        <f>(K58-J58)/J58</f>
        <v>0.4222222222222222</v>
      </c>
    </row>
    <row r="59" spans="1:12" ht="15">
      <c r="A59" s="24" t="s">
        <v>61</v>
      </c>
      <c r="B59" s="30">
        <v>0.39</v>
      </c>
      <c r="C59" s="30">
        <v>0.3</v>
      </c>
      <c r="D59" s="30">
        <v>0.67</v>
      </c>
      <c r="E59" s="30">
        <v>0.5</v>
      </c>
      <c r="F59" s="30">
        <v>0.43</v>
      </c>
      <c r="G59" s="30">
        <v>0.4</v>
      </c>
      <c r="H59" s="30">
        <v>0.6</v>
      </c>
      <c r="I59" s="30">
        <v>0.9</v>
      </c>
      <c r="J59" s="2">
        <f>MIN(B59:I59)</f>
        <v>0.3</v>
      </c>
      <c r="K59" s="2">
        <f>MAX(B59:I59)</f>
        <v>0.9</v>
      </c>
      <c r="L59" s="20">
        <f>(K59-J59)/J59</f>
        <v>2.0000000000000004</v>
      </c>
    </row>
    <row r="60" spans="1:12" ht="15">
      <c r="A60" s="24" t="s">
        <v>62</v>
      </c>
      <c r="B60" s="30">
        <v>1.4</v>
      </c>
      <c r="C60" s="30">
        <v>1.2</v>
      </c>
      <c r="D60" s="30">
        <v>1.75</v>
      </c>
      <c r="E60" s="30">
        <v>1.99</v>
      </c>
      <c r="F60" s="30">
        <v>2.05</v>
      </c>
      <c r="G60" s="30">
        <v>1</v>
      </c>
      <c r="H60" s="30">
        <v>1.05</v>
      </c>
      <c r="I60" s="30">
        <v>1.12</v>
      </c>
      <c r="J60" s="2">
        <f t="shared" si="3"/>
        <v>1</v>
      </c>
      <c r="K60" s="2">
        <f t="shared" si="4"/>
        <v>2.05</v>
      </c>
      <c r="L60" s="20">
        <f t="shared" si="2"/>
        <v>1.0499999999999998</v>
      </c>
    </row>
    <row r="61" spans="1:12" ht="15">
      <c r="A61" s="24" t="s">
        <v>63</v>
      </c>
      <c r="B61" s="30">
        <v>1.53</v>
      </c>
      <c r="C61" s="30">
        <v>0.9</v>
      </c>
      <c r="D61" s="30">
        <v>1.35</v>
      </c>
      <c r="E61" s="30">
        <v>1.5</v>
      </c>
      <c r="F61" s="30">
        <v>2.83</v>
      </c>
      <c r="G61" s="30">
        <v>0.68</v>
      </c>
      <c r="H61" s="30"/>
      <c r="I61" s="30">
        <v>0.9</v>
      </c>
      <c r="J61" s="2">
        <f t="shared" si="3"/>
        <v>0.68</v>
      </c>
      <c r="K61" s="2">
        <f t="shared" si="4"/>
        <v>2.83</v>
      </c>
      <c r="L61" s="20">
        <f t="shared" si="2"/>
        <v>3.1617647058823524</v>
      </c>
    </row>
    <row r="62" spans="1:12" ht="15">
      <c r="A62" s="24" t="s">
        <v>64</v>
      </c>
      <c r="B62" s="30">
        <v>2.77</v>
      </c>
      <c r="C62" s="30">
        <v>1</v>
      </c>
      <c r="D62" s="30">
        <v>1.8</v>
      </c>
      <c r="E62" s="30">
        <v>1.4</v>
      </c>
      <c r="F62" s="30">
        <v>0.8</v>
      </c>
      <c r="G62" s="30">
        <v>0.6</v>
      </c>
      <c r="H62" s="30">
        <v>1.5</v>
      </c>
      <c r="I62" s="30">
        <v>0.9</v>
      </c>
      <c r="J62" s="2">
        <f t="shared" si="3"/>
        <v>0.6</v>
      </c>
      <c r="K62" s="2">
        <f t="shared" si="4"/>
        <v>2.77</v>
      </c>
      <c r="L62" s="20">
        <f t="shared" si="2"/>
        <v>3.6166666666666667</v>
      </c>
    </row>
    <row r="63" spans="1:12" ht="15">
      <c r="A63" s="24" t="s">
        <v>65</v>
      </c>
      <c r="B63" s="30">
        <v>5.52</v>
      </c>
      <c r="C63" s="30">
        <v>0.49</v>
      </c>
      <c r="D63" s="30">
        <v>9.81</v>
      </c>
      <c r="E63" s="30">
        <v>2.7</v>
      </c>
      <c r="F63" s="30">
        <v>7.3</v>
      </c>
      <c r="G63" s="30">
        <v>4.76</v>
      </c>
      <c r="H63" s="30"/>
      <c r="I63" s="30"/>
      <c r="J63" s="2">
        <f t="shared" si="3"/>
        <v>0.49</v>
      </c>
      <c r="K63" s="2">
        <f t="shared" si="4"/>
        <v>9.81</v>
      </c>
      <c r="L63" s="20">
        <f t="shared" si="2"/>
        <v>19.02040816326531</v>
      </c>
    </row>
    <row r="64" spans="1:12" ht="15">
      <c r="A64" s="24" t="s">
        <v>66</v>
      </c>
      <c r="B64" s="30"/>
      <c r="C64" s="30">
        <v>17.95</v>
      </c>
      <c r="D64" s="30">
        <v>22.1</v>
      </c>
      <c r="E64" s="30">
        <v>17.9</v>
      </c>
      <c r="F64" s="30"/>
      <c r="G64" s="30">
        <v>22</v>
      </c>
      <c r="H64" s="30">
        <v>24</v>
      </c>
      <c r="I64" s="30"/>
      <c r="J64" s="2">
        <f t="shared" si="3"/>
        <v>17.9</v>
      </c>
      <c r="K64" s="2">
        <f t="shared" si="4"/>
        <v>24</v>
      </c>
      <c r="L64" s="20">
        <f t="shared" si="2"/>
        <v>0.340782122905028</v>
      </c>
    </row>
    <row r="65" spans="1:12" ht="15">
      <c r="A65" s="24" t="s">
        <v>67</v>
      </c>
      <c r="B65" s="30">
        <v>1.95</v>
      </c>
      <c r="C65" s="30">
        <v>2.5</v>
      </c>
      <c r="D65" s="30">
        <v>2.7</v>
      </c>
      <c r="E65" s="30">
        <v>2.2</v>
      </c>
      <c r="F65" s="30">
        <v>2.43</v>
      </c>
      <c r="G65" s="30">
        <v>1.7</v>
      </c>
      <c r="H65" s="30">
        <v>1.38</v>
      </c>
      <c r="I65" s="30">
        <v>1.8</v>
      </c>
      <c r="J65" s="2">
        <f t="shared" si="3"/>
        <v>1.38</v>
      </c>
      <c r="K65" s="2">
        <f t="shared" si="4"/>
        <v>2.7</v>
      </c>
      <c r="L65" s="20">
        <f t="shared" si="2"/>
        <v>0.956521739130435</v>
      </c>
    </row>
    <row r="66" spans="1:12" ht="15">
      <c r="A66" s="24" t="s">
        <v>68</v>
      </c>
      <c r="B66" s="30">
        <v>4.21</v>
      </c>
      <c r="C66" s="30">
        <v>5.9</v>
      </c>
      <c r="D66" s="30">
        <v>7.11</v>
      </c>
      <c r="E66" s="30">
        <v>2.9</v>
      </c>
      <c r="F66" s="30">
        <v>6.75</v>
      </c>
      <c r="G66" s="30">
        <v>4.16</v>
      </c>
      <c r="H66" s="30">
        <v>3.4</v>
      </c>
      <c r="I66" s="30">
        <v>3.6</v>
      </c>
      <c r="J66" s="2">
        <f t="shared" si="3"/>
        <v>2.9</v>
      </c>
      <c r="K66" s="2">
        <f t="shared" si="4"/>
        <v>7.11</v>
      </c>
      <c r="L66" s="20">
        <f t="shared" si="2"/>
        <v>1.4517241379310348</v>
      </c>
    </row>
    <row r="67" spans="1:12" ht="15">
      <c r="A67" s="24" t="s">
        <v>69</v>
      </c>
      <c r="B67" s="30">
        <v>1.36</v>
      </c>
      <c r="C67" s="30">
        <v>1.9</v>
      </c>
      <c r="D67" s="30">
        <v>4.72</v>
      </c>
      <c r="E67" s="30">
        <v>1.2</v>
      </c>
      <c r="F67" s="30">
        <v>2.52</v>
      </c>
      <c r="G67" s="30">
        <v>2.95</v>
      </c>
      <c r="H67" s="30">
        <v>2.2</v>
      </c>
      <c r="I67" s="30">
        <v>2.25</v>
      </c>
      <c r="J67" s="2">
        <f t="shared" si="3"/>
        <v>1.2</v>
      </c>
      <c r="K67" s="2">
        <f t="shared" si="4"/>
        <v>4.72</v>
      </c>
      <c r="L67" s="20">
        <f t="shared" si="2"/>
        <v>2.933333333333333</v>
      </c>
    </row>
    <row r="68" spans="1:12" ht="15">
      <c r="A68" s="24" t="s">
        <v>70</v>
      </c>
      <c r="B68" s="30">
        <v>2.77</v>
      </c>
      <c r="C68" s="30">
        <v>2.2</v>
      </c>
      <c r="D68" s="30">
        <v>3</v>
      </c>
      <c r="E68" s="30">
        <v>1.85</v>
      </c>
      <c r="F68" s="30">
        <v>2.34</v>
      </c>
      <c r="G68" s="30">
        <v>2.89</v>
      </c>
      <c r="H68" s="30">
        <v>1.5</v>
      </c>
      <c r="I68" s="30">
        <v>3.19</v>
      </c>
      <c r="J68" s="2">
        <f t="shared" si="3"/>
        <v>1.5</v>
      </c>
      <c r="K68" s="2">
        <f t="shared" si="4"/>
        <v>3.19</v>
      </c>
      <c r="L68" s="20">
        <f t="shared" si="2"/>
        <v>1.1266666666666667</v>
      </c>
    </row>
    <row r="69" spans="1:12" ht="15">
      <c r="A69" s="24" t="s">
        <v>71</v>
      </c>
      <c r="B69" s="30">
        <v>2.94</v>
      </c>
      <c r="C69" s="30">
        <v>2</v>
      </c>
      <c r="D69" s="30">
        <v>3.73</v>
      </c>
      <c r="E69" s="30">
        <v>1.85</v>
      </c>
      <c r="F69" s="30">
        <v>2.43</v>
      </c>
      <c r="G69" s="30">
        <v>3.35</v>
      </c>
      <c r="H69" s="30">
        <v>1.5</v>
      </c>
      <c r="I69" s="30">
        <v>3.5</v>
      </c>
      <c r="J69" s="2">
        <f aca="true" t="shared" si="5" ref="J69:J74">MIN(B69:I69)</f>
        <v>1.5</v>
      </c>
      <c r="K69" s="2">
        <f aca="true" t="shared" si="6" ref="K69:K74">MAX(B69:I69)</f>
        <v>3.73</v>
      </c>
      <c r="L69" s="20">
        <f t="shared" si="2"/>
        <v>1.4866666666666666</v>
      </c>
    </row>
    <row r="70" spans="1:12" ht="15">
      <c r="A70" s="24" t="s">
        <v>72</v>
      </c>
      <c r="B70" s="30">
        <v>3.02</v>
      </c>
      <c r="C70" s="30">
        <v>2.6</v>
      </c>
      <c r="D70" s="30">
        <v>4.95</v>
      </c>
      <c r="E70" s="30">
        <v>2.47</v>
      </c>
      <c r="F70" s="30">
        <v>2.52</v>
      </c>
      <c r="G70" s="30">
        <v>3.74</v>
      </c>
      <c r="H70" s="30">
        <v>2.4</v>
      </c>
      <c r="I70" s="30">
        <v>3.59</v>
      </c>
      <c r="J70" s="2">
        <f t="shared" si="5"/>
        <v>2.4</v>
      </c>
      <c r="K70" s="2">
        <f t="shared" si="6"/>
        <v>4.95</v>
      </c>
      <c r="L70" s="20">
        <f aca="true" t="shared" si="7" ref="L70:L78">(K70-J70)/J70</f>
        <v>1.0625000000000002</v>
      </c>
    </row>
    <row r="71" spans="1:12" ht="15">
      <c r="A71" s="24" t="s">
        <v>73</v>
      </c>
      <c r="B71" s="30">
        <v>3.36</v>
      </c>
      <c r="C71" s="30">
        <v>2.85</v>
      </c>
      <c r="D71" s="30">
        <v>5.15</v>
      </c>
      <c r="E71" s="30">
        <v>2.55</v>
      </c>
      <c r="F71" s="30">
        <v>2.61</v>
      </c>
      <c r="G71" s="30">
        <v>4.3</v>
      </c>
      <c r="H71" s="30">
        <v>2.8</v>
      </c>
      <c r="I71" s="30"/>
      <c r="J71" s="2">
        <f t="shared" si="5"/>
        <v>2.55</v>
      </c>
      <c r="K71" s="2">
        <f t="shared" si="6"/>
        <v>5.15</v>
      </c>
      <c r="L71" s="20">
        <f t="shared" si="7"/>
        <v>1.0196078431372553</v>
      </c>
    </row>
    <row r="72" spans="1:12" ht="15">
      <c r="A72" s="24" t="s">
        <v>74</v>
      </c>
      <c r="B72" s="30">
        <v>6.59</v>
      </c>
      <c r="C72" s="30">
        <v>4.9</v>
      </c>
      <c r="D72" s="30">
        <v>8.75</v>
      </c>
      <c r="E72" s="30">
        <v>4.5</v>
      </c>
      <c r="F72" s="30">
        <v>4.32</v>
      </c>
      <c r="G72" s="30">
        <v>7.4</v>
      </c>
      <c r="H72" s="30">
        <v>2.8</v>
      </c>
      <c r="I72" s="30"/>
      <c r="J72" s="2">
        <f t="shared" si="5"/>
        <v>2.8</v>
      </c>
      <c r="K72" s="2">
        <f t="shared" si="6"/>
        <v>8.75</v>
      </c>
      <c r="L72" s="20">
        <f t="shared" si="7"/>
        <v>2.125</v>
      </c>
    </row>
    <row r="73" spans="1:12" ht="15">
      <c r="A73" s="36" t="s">
        <v>75</v>
      </c>
      <c r="B73" s="37"/>
      <c r="C73" s="37">
        <v>0.7</v>
      </c>
      <c r="D73" s="37">
        <v>1.75</v>
      </c>
      <c r="E73" s="30">
        <v>0.6</v>
      </c>
      <c r="F73" s="37">
        <v>0.8</v>
      </c>
      <c r="G73" s="37">
        <v>0.4</v>
      </c>
      <c r="H73" s="37">
        <v>1</v>
      </c>
      <c r="I73" s="37">
        <v>0.9</v>
      </c>
      <c r="J73" s="2">
        <f t="shared" si="5"/>
        <v>0.4</v>
      </c>
      <c r="K73" s="2">
        <f t="shared" si="6"/>
        <v>1.75</v>
      </c>
      <c r="L73" s="20">
        <f t="shared" si="7"/>
        <v>3.375</v>
      </c>
    </row>
    <row r="74" spans="1:12" ht="15">
      <c r="A74" s="36" t="s">
        <v>76</v>
      </c>
      <c r="B74" s="37">
        <v>2.47</v>
      </c>
      <c r="C74" s="37">
        <v>2</v>
      </c>
      <c r="D74" s="37">
        <v>3.15</v>
      </c>
      <c r="E74" s="37">
        <v>1</v>
      </c>
      <c r="F74" s="37">
        <v>2.27</v>
      </c>
      <c r="G74" s="37">
        <v>2.95</v>
      </c>
      <c r="H74" s="37">
        <v>1.4</v>
      </c>
      <c r="I74" s="37">
        <v>3.15</v>
      </c>
      <c r="J74" s="2">
        <f t="shared" si="5"/>
        <v>1</v>
      </c>
      <c r="K74" s="2">
        <f t="shared" si="6"/>
        <v>3.15</v>
      </c>
      <c r="L74" s="20">
        <f t="shared" si="7"/>
        <v>2.15</v>
      </c>
    </row>
    <row r="75" spans="1:12" ht="15">
      <c r="A75" s="36" t="s">
        <v>77</v>
      </c>
      <c r="B75" s="37">
        <v>3.99</v>
      </c>
      <c r="C75" s="37">
        <v>3.9</v>
      </c>
      <c r="D75" s="37">
        <v>8.05</v>
      </c>
      <c r="E75" s="37">
        <v>3</v>
      </c>
      <c r="F75" s="37">
        <v>3.96</v>
      </c>
      <c r="G75" s="37">
        <v>3.3</v>
      </c>
      <c r="H75" s="37">
        <v>3.5</v>
      </c>
      <c r="I75" s="37">
        <v>4.23</v>
      </c>
      <c r="J75" s="2">
        <v>3.21</v>
      </c>
      <c r="K75" s="2">
        <v>6.4</v>
      </c>
      <c r="L75" s="20">
        <f t="shared" si="7"/>
        <v>0.9937694704049845</v>
      </c>
    </row>
    <row r="76" spans="1:12" ht="15">
      <c r="A76" s="36" t="s">
        <v>78</v>
      </c>
      <c r="B76" s="37">
        <v>3.4</v>
      </c>
      <c r="C76" s="37">
        <v>2.89</v>
      </c>
      <c r="D76" s="37">
        <v>4.72</v>
      </c>
      <c r="E76" s="37"/>
      <c r="F76" s="37">
        <v>3.5</v>
      </c>
      <c r="G76" s="37">
        <v>3.65</v>
      </c>
      <c r="H76" s="37">
        <v>3</v>
      </c>
      <c r="I76" s="37">
        <v>4.23</v>
      </c>
      <c r="J76" s="2">
        <v>2.38</v>
      </c>
      <c r="K76" s="2">
        <f>MAX(B76:I76)</f>
        <v>4.72</v>
      </c>
      <c r="L76" s="20">
        <f t="shared" si="7"/>
        <v>0.9831932773109243</v>
      </c>
    </row>
    <row r="77" spans="1:12" ht="15">
      <c r="A77" s="36" t="s">
        <v>79</v>
      </c>
      <c r="B77" s="37">
        <v>3.86</v>
      </c>
      <c r="C77" s="37">
        <v>4.5</v>
      </c>
      <c r="D77" s="37">
        <v>3.82</v>
      </c>
      <c r="E77" s="37">
        <v>3.2</v>
      </c>
      <c r="F77" s="37">
        <v>3.76</v>
      </c>
      <c r="G77" s="37">
        <v>3.8</v>
      </c>
      <c r="H77" s="37">
        <v>2.7</v>
      </c>
      <c r="I77" s="37">
        <v>4.95</v>
      </c>
      <c r="J77" s="2">
        <v>1.49</v>
      </c>
      <c r="K77" s="2">
        <f>MAX(B77:I77)</f>
        <v>4.95</v>
      </c>
      <c r="L77" s="20">
        <f t="shared" si="7"/>
        <v>2.3221476510067114</v>
      </c>
    </row>
    <row r="78" spans="1:12" ht="15.75" thickBot="1">
      <c r="A78" s="25" t="s">
        <v>80</v>
      </c>
      <c r="B78" s="31"/>
      <c r="C78" s="31">
        <v>1.2</v>
      </c>
      <c r="D78" s="31">
        <v>1.12</v>
      </c>
      <c r="E78" s="31">
        <v>10</v>
      </c>
      <c r="F78" s="31">
        <v>1.48</v>
      </c>
      <c r="G78" s="31">
        <v>1.2</v>
      </c>
      <c r="H78" s="31">
        <v>1.6</v>
      </c>
      <c r="I78" s="31">
        <v>0.9</v>
      </c>
      <c r="J78" s="2">
        <f>MIN(B78:I78)</f>
        <v>0.9</v>
      </c>
      <c r="K78" s="2">
        <f>MAX(B78:I78)</f>
        <v>10</v>
      </c>
      <c r="L78" s="20">
        <f t="shared" si="7"/>
        <v>10.11111111111111</v>
      </c>
    </row>
    <row r="79" spans="1:12" ht="18">
      <c r="A79" s="26" t="s">
        <v>3</v>
      </c>
      <c r="B79" s="8">
        <f aca="true" t="shared" si="8" ref="B79:H79">SUM(B5:B78)</f>
        <v>149.93000000000004</v>
      </c>
      <c r="C79" s="8">
        <f>SUM(C5:C78)</f>
        <v>154.51000000000005</v>
      </c>
      <c r="D79" s="8">
        <f>SUM(D5:D78)</f>
        <v>252.87999999999997</v>
      </c>
      <c r="E79" s="8">
        <f t="shared" si="8"/>
        <v>176.45000000000002</v>
      </c>
      <c r="F79" s="27">
        <f t="shared" si="8"/>
        <v>193.5200000000001</v>
      </c>
      <c r="G79" s="27">
        <f t="shared" si="8"/>
        <v>237.0099999999999</v>
      </c>
      <c r="H79" s="27">
        <f t="shared" si="8"/>
        <v>143.64</v>
      </c>
      <c r="I79" s="27">
        <f>SUM(I5:I78)</f>
        <v>155.88000000000002</v>
      </c>
      <c r="J79" s="2"/>
      <c r="K79" s="2"/>
      <c r="L79" s="20"/>
    </row>
    <row r="80" spans="1:6" ht="25.5" customHeight="1">
      <c r="A80" s="49"/>
      <c r="B80" s="49"/>
      <c r="C80" s="49"/>
      <c r="D80" s="49"/>
      <c r="E80" s="49"/>
      <c r="F80" s="2"/>
    </row>
    <row r="81" spans="1:6" ht="15">
      <c r="A81" s="38" t="s">
        <v>89</v>
      </c>
      <c r="B81" s="39"/>
      <c r="C81" s="41"/>
      <c r="D81" s="9"/>
      <c r="E81" s="9"/>
      <c r="F81" s="2"/>
    </row>
    <row r="82" spans="1:5" ht="15">
      <c r="A82" s="10" t="s">
        <v>90</v>
      </c>
      <c r="B82" s="9"/>
      <c r="C82" s="41"/>
      <c r="D82" s="9"/>
      <c r="E82" s="9"/>
    </row>
    <row r="83" spans="1:5" ht="15">
      <c r="A83" s="10" t="s">
        <v>91</v>
      </c>
      <c r="B83" s="9"/>
      <c r="C83" s="9"/>
      <c r="D83" s="9"/>
      <c r="E83" s="9"/>
    </row>
    <row r="84" spans="1:5" ht="15">
      <c r="A84" s="10" t="s">
        <v>99</v>
      </c>
      <c r="B84" s="9"/>
      <c r="C84" s="9"/>
      <c r="D84" s="9"/>
      <c r="E84" s="9"/>
    </row>
    <row r="85" spans="1:5" ht="15">
      <c r="A85" s="10" t="s">
        <v>93</v>
      </c>
      <c r="B85" s="9"/>
      <c r="C85" s="9"/>
      <c r="D85" s="9"/>
      <c r="E85" s="9"/>
    </row>
    <row r="86" spans="1:5" ht="15">
      <c r="A86" s="10" t="s">
        <v>94</v>
      </c>
      <c r="B86" s="9"/>
      <c r="C86" s="9"/>
      <c r="D86" s="9"/>
      <c r="E86" s="9"/>
    </row>
    <row r="87" spans="1:5" ht="15">
      <c r="A87" s="10" t="s">
        <v>95</v>
      </c>
      <c r="B87" s="9"/>
      <c r="C87" s="9"/>
      <c r="D87" s="9"/>
      <c r="E87" s="9"/>
    </row>
    <row r="88" spans="1:5" ht="15">
      <c r="A88" s="10" t="s">
        <v>97</v>
      </c>
      <c r="B88" s="9"/>
      <c r="C88" s="9"/>
      <c r="D88" s="9"/>
      <c r="E88" s="9"/>
    </row>
    <row r="89" spans="1:5" ht="15">
      <c r="A89" s="10"/>
      <c r="B89" s="9"/>
      <c r="C89" s="9"/>
      <c r="D89" s="9"/>
      <c r="E89" s="9"/>
    </row>
    <row r="90" spans="4:5" ht="15">
      <c r="D90" s="9"/>
      <c r="E90" s="9"/>
    </row>
    <row r="91" spans="1:5" ht="15">
      <c r="A91" s="10"/>
      <c r="B91" s="9"/>
      <c r="C91" s="9"/>
      <c r="D91" s="9"/>
      <c r="E91" s="9"/>
    </row>
    <row r="92" spans="1:5" ht="15">
      <c r="A92" s="10"/>
      <c r="B92" s="9"/>
      <c r="C92" s="9"/>
      <c r="D92" s="9"/>
      <c r="E92" s="9"/>
    </row>
    <row r="93" spans="1:5" ht="15">
      <c r="A93" s="14"/>
      <c r="B93" s="9"/>
      <c r="C93" s="9"/>
      <c r="D93" s="9"/>
      <c r="E93" s="9"/>
    </row>
    <row r="94" spans="1:5" ht="15">
      <c r="A94" s="10"/>
      <c r="B94" s="9"/>
      <c r="C94" s="9"/>
      <c r="D94" s="9"/>
      <c r="E94" s="9"/>
    </row>
    <row r="95" spans="1:5" ht="15">
      <c r="A95" s="14"/>
      <c r="B95" s="9"/>
      <c r="C95" s="9"/>
      <c r="D95" s="9"/>
      <c r="E95" s="9"/>
    </row>
    <row r="96" spans="1:5" ht="15">
      <c r="A96" s="14"/>
      <c r="B96" s="9"/>
      <c r="C96" s="9"/>
      <c r="D96" s="9"/>
      <c r="E96" s="9"/>
    </row>
    <row r="97" spans="1:5" ht="15">
      <c r="A97" s="10"/>
      <c r="B97" s="9"/>
      <c r="C97" s="9"/>
      <c r="D97" s="9"/>
      <c r="E97" s="9"/>
    </row>
    <row r="98" spans="1:5" ht="15">
      <c r="A98" s="10"/>
      <c r="B98" s="9"/>
      <c r="C98" s="9"/>
      <c r="D98" s="9"/>
      <c r="E98" s="9"/>
    </row>
    <row r="99" spans="1:5" ht="15">
      <c r="A99" s="14"/>
      <c r="B99" s="9"/>
      <c r="C99" s="9"/>
      <c r="D99" s="9"/>
      <c r="E99" s="9"/>
    </row>
    <row r="100" spans="1:5" ht="15">
      <c r="A100" s="14"/>
      <c r="B100" s="9"/>
      <c r="C100" s="9"/>
      <c r="D100" s="9"/>
      <c r="E100" s="9"/>
    </row>
    <row r="101" spans="1:5" ht="15">
      <c r="A101" s="14"/>
      <c r="B101" s="9"/>
      <c r="C101" s="9"/>
      <c r="D101" s="9"/>
      <c r="E101" s="9"/>
    </row>
    <row r="102" spans="1:5" ht="15">
      <c r="A102" s="14"/>
      <c r="B102" s="9"/>
      <c r="C102" s="9"/>
      <c r="D102" s="9"/>
      <c r="E102" s="9"/>
    </row>
    <row r="103" spans="1:5" ht="15">
      <c r="A103" s="14"/>
      <c r="B103" s="9"/>
      <c r="C103" s="9"/>
      <c r="D103" s="9"/>
      <c r="E103" s="9"/>
    </row>
    <row r="104" spans="1:5" ht="15">
      <c r="A104" s="14"/>
      <c r="B104" s="9"/>
      <c r="C104" s="9"/>
      <c r="D104" s="9"/>
      <c r="E104" s="9"/>
    </row>
    <row r="105" spans="1:5" ht="15">
      <c r="A105" s="14"/>
      <c r="B105" s="9"/>
      <c r="C105" s="9"/>
      <c r="D105" s="9"/>
      <c r="E105" s="9"/>
    </row>
    <row r="106" spans="1:5" ht="15">
      <c r="A106" s="11"/>
      <c r="B106" s="9"/>
      <c r="C106" s="9"/>
      <c r="D106" s="9"/>
      <c r="E106" s="9"/>
    </row>
    <row r="107" spans="1:5" ht="15">
      <c r="A107" s="10"/>
      <c r="B107" s="9"/>
      <c r="C107" s="9"/>
      <c r="D107" s="9"/>
      <c r="E107" s="9"/>
    </row>
    <row r="108" spans="1:5" ht="15">
      <c r="A108" s="10"/>
      <c r="B108" s="9"/>
      <c r="C108" s="9"/>
      <c r="D108" s="9"/>
      <c r="E108" s="9"/>
    </row>
    <row r="109" spans="1:5" ht="15">
      <c r="A109" s="10"/>
      <c r="B109" s="9"/>
      <c r="C109" s="9"/>
      <c r="D109" s="9"/>
      <c r="E109" s="9"/>
    </row>
    <row r="110" spans="1:5" ht="15">
      <c r="A110" s="10"/>
      <c r="B110" s="9"/>
      <c r="C110" s="9"/>
      <c r="D110" s="9"/>
      <c r="E110" s="9"/>
    </row>
    <row r="111" spans="1:5" ht="15">
      <c r="A111" s="11"/>
      <c r="B111" s="9"/>
      <c r="C111" s="9"/>
      <c r="D111" s="9"/>
      <c r="E111" s="9"/>
    </row>
    <row r="112" spans="1:5" ht="15">
      <c r="A112" s="10"/>
      <c r="B112" s="9"/>
      <c r="C112" s="9"/>
      <c r="D112" s="9"/>
      <c r="E112" s="9"/>
    </row>
    <row r="113" spans="1:5" ht="15">
      <c r="A113" s="10"/>
      <c r="B113" s="9"/>
      <c r="C113" s="9"/>
      <c r="D113" s="9"/>
      <c r="E113" s="9"/>
    </row>
    <row r="114" spans="1:5" ht="15">
      <c r="A114" s="10"/>
      <c r="B114" s="9"/>
      <c r="C114" s="9"/>
      <c r="D114" s="9"/>
      <c r="E114" s="9"/>
    </row>
    <row r="115" spans="1:5" ht="18">
      <c r="A115" s="15"/>
      <c r="B115" s="8"/>
      <c r="C115" s="8"/>
      <c r="D115" s="8"/>
      <c r="E115" s="8"/>
    </row>
    <row r="116" spans="1:5" ht="23.25">
      <c r="A116" s="16"/>
      <c r="B116" s="12"/>
      <c r="C116" s="12"/>
      <c r="D116" s="12"/>
      <c r="E116" s="12"/>
    </row>
    <row r="117" spans="1:5" ht="26.25" customHeight="1">
      <c r="A117" s="49"/>
      <c r="B117" s="49"/>
      <c r="C117" s="49"/>
      <c r="D117" s="49"/>
      <c r="E117" s="49"/>
    </row>
    <row r="118" spans="1:5" ht="15">
      <c r="A118" s="35"/>
      <c r="B118" s="11"/>
      <c r="C118" s="9"/>
      <c r="D118" s="9"/>
      <c r="E118" s="9"/>
    </row>
    <row r="119" spans="1:5" ht="15">
      <c r="A119" s="10"/>
      <c r="B119" s="12"/>
      <c r="C119" s="9"/>
      <c r="D119" s="9"/>
      <c r="E119" s="9"/>
    </row>
    <row r="120" spans="1:5" ht="15">
      <c r="A120" s="10"/>
      <c r="B120" s="12"/>
      <c r="C120" s="9"/>
      <c r="D120" s="9"/>
      <c r="E120" s="9"/>
    </row>
    <row r="121" spans="1:5" ht="15">
      <c r="A121" s="13"/>
      <c r="B121" s="11"/>
      <c r="C121" s="9"/>
      <c r="D121" s="9"/>
      <c r="E121" s="9"/>
    </row>
    <row r="122" spans="1:5" ht="15">
      <c r="A122" s="10"/>
      <c r="B122" s="17"/>
      <c r="C122" s="9"/>
      <c r="D122" s="9"/>
      <c r="E122" s="9"/>
    </row>
    <row r="123" spans="1:5" ht="15">
      <c r="A123" s="10"/>
      <c r="B123" s="17"/>
      <c r="C123" s="9"/>
      <c r="D123" s="9"/>
      <c r="E123" s="9"/>
    </row>
    <row r="124" spans="1:5" ht="15">
      <c r="A124" s="10"/>
      <c r="B124" s="17"/>
      <c r="C124" s="9"/>
      <c r="D124" s="9"/>
      <c r="E124" s="9"/>
    </row>
    <row r="125" spans="1:5" ht="15">
      <c r="A125" s="10"/>
      <c r="B125" s="17"/>
      <c r="C125" s="9"/>
      <c r="D125" s="9"/>
      <c r="E125" s="9"/>
    </row>
    <row r="126" spans="1:5" ht="15">
      <c r="A126" s="10"/>
      <c r="B126" s="17"/>
      <c r="C126" s="9"/>
      <c r="D126" s="9"/>
      <c r="E126" s="9"/>
    </row>
    <row r="127" spans="1:5" ht="15">
      <c r="A127" s="10"/>
      <c r="B127" s="17"/>
      <c r="C127" s="9"/>
      <c r="D127" s="9"/>
      <c r="E127" s="9"/>
    </row>
    <row r="128" spans="1:5" ht="15">
      <c r="A128" s="10"/>
      <c r="B128" s="17"/>
      <c r="C128" s="9"/>
      <c r="D128" s="9"/>
      <c r="E128" s="9"/>
    </row>
    <row r="129" spans="1:5" ht="15">
      <c r="A129" s="10"/>
      <c r="B129" s="17"/>
      <c r="C129" s="9"/>
      <c r="D129" s="9"/>
      <c r="E129" s="9"/>
    </row>
    <row r="130" spans="1:5" ht="15">
      <c r="A130" s="14"/>
      <c r="B130" s="17"/>
      <c r="C130" s="9"/>
      <c r="D130" s="9"/>
      <c r="E130" s="9"/>
    </row>
    <row r="131" spans="1:5" ht="15">
      <c r="A131" s="10"/>
      <c r="B131" s="17"/>
      <c r="C131" s="9"/>
      <c r="D131" s="9"/>
      <c r="E131" s="9"/>
    </row>
    <row r="132" spans="1:5" ht="15">
      <c r="A132" s="14"/>
      <c r="B132" s="17"/>
      <c r="C132" s="9"/>
      <c r="D132" s="9"/>
      <c r="E132" s="9"/>
    </row>
    <row r="133" spans="1:5" ht="15">
      <c r="A133" s="14"/>
      <c r="B133" s="17"/>
      <c r="C133" s="9"/>
      <c r="D133" s="9"/>
      <c r="E133" s="9"/>
    </row>
    <row r="134" spans="1:5" ht="15">
      <c r="A134" s="10"/>
      <c r="B134" s="17"/>
      <c r="C134" s="9"/>
      <c r="D134" s="9"/>
      <c r="E134" s="9"/>
    </row>
    <row r="135" spans="1:5" ht="15">
      <c r="A135" s="10"/>
      <c r="B135" s="17"/>
      <c r="C135" s="9"/>
      <c r="D135" s="9"/>
      <c r="E135" s="9"/>
    </row>
    <row r="136" spans="1:5" ht="15">
      <c r="A136" s="14"/>
      <c r="B136" s="17"/>
      <c r="C136" s="9"/>
      <c r="D136" s="9"/>
      <c r="E136" s="9"/>
    </row>
    <row r="137" spans="1:5" ht="15">
      <c r="A137" s="14"/>
      <c r="B137" s="17"/>
      <c r="C137" s="9"/>
      <c r="D137" s="9"/>
      <c r="E137" s="9"/>
    </row>
    <row r="138" spans="1:5" ht="15">
      <c r="A138" s="14"/>
      <c r="B138" s="17"/>
      <c r="C138" s="9"/>
      <c r="D138" s="9"/>
      <c r="E138" s="9"/>
    </row>
    <row r="139" spans="1:5" ht="15">
      <c r="A139" s="14"/>
      <c r="B139" s="17"/>
      <c r="C139" s="9"/>
      <c r="D139" s="9"/>
      <c r="E139" s="9"/>
    </row>
    <row r="140" spans="1:5" ht="15">
      <c r="A140" s="14"/>
      <c r="B140" s="17"/>
      <c r="C140" s="9"/>
      <c r="D140" s="9"/>
      <c r="E140" s="9"/>
    </row>
    <row r="141" spans="1:5" ht="15">
      <c r="A141" s="14"/>
      <c r="B141" s="17"/>
      <c r="C141" s="9"/>
      <c r="D141" s="9"/>
      <c r="E141" s="9"/>
    </row>
    <row r="142" spans="1:5" ht="15">
      <c r="A142" s="14"/>
      <c r="B142" s="17"/>
      <c r="C142" s="9"/>
      <c r="D142" s="9"/>
      <c r="E142" s="9"/>
    </row>
    <row r="143" spans="1:5" ht="15">
      <c r="A143" s="11"/>
      <c r="B143" s="11"/>
      <c r="C143" s="9"/>
      <c r="D143" s="9"/>
      <c r="E143" s="9"/>
    </row>
    <row r="144" spans="1:5" ht="15">
      <c r="A144" s="10"/>
      <c r="B144" s="17"/>
      <c r="C144" s="9"/>
      <c r="D144" s="9"/>
      <c r="E144" s="9"/>
    </row>
    <row r="145" spans="1:5" ht="15">
      <c r="A145" s="10"/>
      <c r="B145" s="17"/>
      <c r="C145" s="9"/>
      <c r="D145" s="9"/>
      <c r="E145" s="9"/>
    </row>
    <row r="146" spans="1:5" ht="15">
      <c r="A146" s="10"/>
      <c r="B146" s="17"/>
      <c r="C146" s="9"/>
      <c r="D146" s="9"/>
      <c r="E146" s="9"/>
    </row>
    <row r="147" spans="1:5" ht="15">
      <c r="A147" s="10"/>
      <c r="B147" s="17"/>
      <c r="C147" s="9"/>
      <c r="D147" s="9"/>
      <c r="E147" s="9"/>
    </row>
    <row r="148" spans="1:5" ht="15">
      <c r="A148" s="11"/>
      <c r="B148" s="11"/>
      <c r="C148" s="9"/>
      <c r="D148" s="9"/>
      <c r="E148" s="9"/>
    </row>
    <row r="149" spans="1:5" ht="15">
      <c r="A149" s="10"/>
      <c r="B149" s="17"/>
      <c r="C149" s="9"/>
      <c r="D149" s="9"/>
      <c r="E149" s="9"/>
    </row>
    <row r="150" spans="1:5" ht="15">
      <c r="A150" s="10"/>
      <c r="B150" s="17"/>
      <c r="C150" s="9"/>
      <c r="D150" s="9"/>
      <c r="E150" s="9"/>
    </row>
    <row r="151" spans="1:5" ht="15">
      <c r="A151" s="10"/>
      <c r="B151" s="17"/>
      <c r="C151" s="9"/>
      <c r="D151" s="9"/>
      <c r="E151" s="9"/>
    </row>
    <row r="152" spans="1:5" ht="18">
      <c r="A152" s="18"/>
      <c r="B152" s="19"/>
      <c r="C152" s="8"/>
      <c r="D152" s="8"/>
      <c r="E152" s="8"/>
    </row>
    <row r="153" spans="1:5" ht="15">
      <c r="A153" s="3"/>
      <c r="B153" s="4"/>
      <c r="C153" s="4"/>
      <c r="D153" s="1"/>
      <c r="E153" s="1"/>
    </row>
  </sheetData>
  <sheetProtection/>
  <mergeCells count="4">
    <mergeCell ref="A1:I1"/>
    <mergeCell ref="A2:I2"/>
    <mergeCell ref="A117:E117"/>
    <mergeCell ref="A80:E80"/>
  </mergeCells>
  <printOptions/>
  <pageMargins left="0.28" right="0.23" top="0.32" bottom="0.98" header="0.68" footer="1.02"/>
  <pageSetup fitToHeight="2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2018-01-11T11:19:48Z</cp:lastPrinted>
  <dcterms:created xsi:type="dcterms:W3CDTF">2012-05-08T13:15:19Z</dcterms:created>
  <dcterms:modified xsi:type="dcterms:W3CDTF">2018-01-11T12:52:31Z</dcterms:modified>
  <cp:category/>
  <cp:version/>
  <cp:contentType/>
  <cp:contentStatus/>
</cp:coreProperties>
</file>